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O:\20_情報システム係\project\オープンデータ\☆HP掲載予定オープンデータ\08_公衆トイレ一覧\"/>
    </mc:Choice>
  </mc:AlternateContent>
  <xr:revisionPtr revIDLastSave="0" documentId="13_ncr:1_{0EB7BFED-6D42-4497-BF03-A3BC5BC07F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5" i="1" l="1"/>
  <c r="M5" i="1"/>
  <c r="Q4" i="1"/>
  <c r="M4" i="1"/>
  <c r="Q3" i="1"/>
  <c r="M3" i="1"/>
  <c r="Q2" i="1"/>
  <c r="M2" i="1"/>
</calcChain>
</file>

<file path=xl/sharedStrings.xml><?xml version="1.0" encoding="utf-8"?>
<sst xmlns="http://schemas.openxmlformats.org/spreadsheetml/2006/main" count="121" uniqueCount="92">
  <si>
    <t>都道府県コード又は市区町村コード</t>
    <phoneticPr fontId="3"/>
  </si>
  <si>
    <t>NO</t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</si>
  <si>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</si>
  <si>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</si>
  <si>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名称</t>
    <phoneticPr fontId="3"/>
  </si>
  <si>
    <t>名称_カナ</t>
    <rPh sb="0" eb="2">
      <t>メイショウ</t>
    </rPh>
    <phoneticPr fontId="3"/>
  </si>
  <si>
    <t>名称_英語</t>
    <phoneticPr fontId="3"/>
  </si>
  <si>
    <t>住所</t>
    <phoneticPr fontId="3"/>
  </si>
  <si>
    <t>方書</t>
    <rPh sb="0" eb="1">
      <t>カタ</t>
    </rPh>
    <rPh sb="1" eb="2">
      <t>カ</t>
    </rPh>
    <phoneticPr fontId="1"/>
  </si>
  <si>
    <t>設置位置</t>
    <rPh sb="0" eb="2">
      <t>セッチ</t>
    </rPh>
    <rPh sb="2" eb="4">
      <t>イチ</t>
    </rPh>
    <phoneticPr fontId="3"/>
  </si>
  <si>
    <t>緯度</t>
  </si>
  <si>
    <t>経度</t>
  </si>
  <si>
    <t>男性トイレ総数</t>
    <rPh sb="5" eb="6">
      <t>ソウ</t>
    </rPh>
    <phoneticPr fontId="3"/>
  </si>
  <si>
    <t>男性トイレ数（小便器）</t>
    <rPh sb="7" eb="8">
      <t>ショウ</t>
    </rPh>
    <rPh sb="8" eb="10">
      <t>ベンキ</t>
    </rPh>
    <phoneticPr fontId="3"/>
  </si>
  <si>
    <t>男性トイレ数（和式）</t>
    <rPh sb="7" eb="9">
      <t>ワシキ</t>
    </rPh>
    <phoneticPr fontId="3"/>
  </si>
  <si>
    <t>男性トイレ数（洋式）</t>
    <rPh sb="7" eb="9">
      <t>ヨウシキ</t>
    </rPh>
    <phoneticPr fontId="3"/>
  </si>
  <si>
    <t>女性トイレ総数</t>
    <rPh sb="5" eb="6">
      <t>ソウ</t>
    </rPh>
    <phoneticPr fontId="3"/>
  </si>
  <si>
    <t>女性トイレ数（和式）</t>
    <rPh sb="0" eb="2">
      <t>ジョセイ</t>
    </rPh>
    <rPh sb="7" eb="9">
      <t>ワシキ</t>
    </rPh>
    <phoneticPr fontId="3"/>
  </si>
  <si>
    <t>女性トイレ数（洋式）</t>
    <rPh sb="0" eb="2">
      <t>ジョセイ</t>
    </rPh>
    <rPh sb="7" eb="9">
      <t>ヨウシキ</t>
    </rPh>
    <phoneticPr fontId="3"/>
  </si>
  <si>
    <t>男女共用トイレ総数</t>
    <rPh sb="7" eb="8">
      <t>ソウ</t>
    </rPh>
    <phoneticPr fontId="3"/>
  </si>
  <si>
    <t>男女共用トイレ数（和式）</t>
    <rPh sb="0" eb="2">
      <t>ダンジョ</t>
    </rPh>
    <rPh sb="2" eb="4">
      <t>キョウヨウ</t>
    </rPh>
    <rPh sb="9" eb="11">
      <t>ワシキ</t>
    </rPh>
    <phoneticPr fontId="3"/>
  </si>
  <si>
    <t>男女共用トイレ数（洋式）</t>
    <rPh sb="0" eb="2">
      <t>ダンジョ</t>
    </rPh>
    <rPh sb="2" eb="4">
      <t>キョウヨウ</t>
    </rPh>
    <rPh sb="9" eb="11">
      <t>ヨウシキ</t>
    </rPh>
    <phoneticPr fontId="3"/>
  </si>
  <si>
    <t>多機能トイレ数</t>
    <rPh sb="0" eb="3">
      <t>タキノウ</t>
    </rPh>
    <phoneticPr fontId="5"/>
  </si>
  <si>
    <t>車椅子使用者用トイレ有無</t>
    <rPh sb="0" eb="3">
      <t>クルマイス</t>
    </rPh>
    <rPh sb="3" eb="6">
      <t>シヨウシャ</t>
    </rPh>
    <rPh sb="6" eb="7">
      <t>ヨウ</t>
    </rPh>
    <rPh sb="10" eb="12">
      <t>ウム</t>
    </rPh>
    <phoneticPr fontId="1"/>
  </si>
  <si>
    <t>乳幼児用設備設置トイレ有無</t>
    <rPh sb="0" eb="4">
      <t>ニュウヨウジヨウ</t>
    </rPh>
    <rPh sb="4" eb="6">
      <t>セツビ</t>
    </rPh>
    <rPh sb="6" eb="8">
      <t>セッチ</t>
    </rPh>
    <rPh sb="11" eb="13">
      <t>ウム</t>
    </rPh>
    <phoneticPr fontId="1"/>
  </si>
  <si>
    <t>オストメイト設置トイレ有無</t>
    <rPh sb="11" eb="13">
      <t>ウム</t>
    </rPh>
    <phoneticPr fontId="1"/>
  </si>
  <si>
    <t>利用開始時間</t>
  </si>
  <si>
    <t>利用終了時間</t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</si>
  <si>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3"/>
  </si>
  <si>
    <t>画像</t>
    <rPh sb="0" eb="2">
      <t>ガゾウ</t>
    </rPh>
    <phoneticPr fontId="3"/>
  </si>
  <si>
    <t>画像_ライセンス</t>
    <rPh sb="0" eb="2">
      <t>ガゾウ</t>
    </rPh>
    <phoneticPr fontId="3"/>
  </si>
  <si>
    <t>備考</t>
  </si>
  <si>
    <t>奈良県</t>
    <rPh sb="0" eb="3">
      <t>ナラケン</t>
    </rPh>
    <phoneticPr fontId="3"/>
  </si>
  <si>
    <t>御所市</t>
    <rPh sb="0" eb="3">
      <t>ゴセシ</t>
    </rPh>
    <phoneticPr fontId="3"/>
  </si>
  <si>
    <t>葛城公園公衆トイレ</t>
    <rPh sb="0" eb="2">
      <t>カツラギ</t>
    </rPh>
    <rPh sb="2" eb="4">
      <t>コウエン</t>
    </rPh>
    <rPh sb="4" eb="6">
      <t>コウシュウ</t>
    </rPh>
    <phoneticPr fontId="3"/>
  </si>
  <si>
    <t>カツラギコウエンコウシュウトイレ</t>
    <phoneticPr fontId="3"/>
  </si>
  <si>
    <t>Katsuragi Park Public toilet</t>
    <phoneticPr fontId="3"/>
  </si>
  <si>
    <t>奈良県御所市1-15</t>
    <phoneticPr fontId="3"/>
  </si>
  <si>
    <t>公園の入口</t>
    <rPh sb="0" eb="2">
      <t>コウエン</t>
    </rPh>
    <rPh sb="3" eb="5">
      <t>イリグチ</t>
    </rPh>
    <phoneticPr fontId="3"/>
  </si>
  <si>
    <t>近鉄御所駅前公衆トイレ</t>
    <rPh sb="0" eb="2">
      <t>キンテツ</t>
    </rPh>
    <rPh sb="2" eb="4">
      <t>ゴセ</t>
    </rPh>
    <rPh sb="4" eb="5">
      <t>エキ</t>
    </rPh>
    <rPh sb="5" eb="6">
      <t>マエ</t>
    </rPh>
    <rPh sb="6" eb="8">
      <t>コウシュウ</t>
    </rPh>
    <phoneticPr fontId="3"/>
  </si>
  <si>
    <t>キンテツゴセエキマエコウシュウトイレ</t>
    <phoneticPr fontId="3"/>
  </si>
  <si>
    <t>Kintetsu gose Sta. Public toilet</t>
    <phoneticPr fontId="3"/>
  </si>
  <si>
    <t>奈良県御所市180-1</t>
    <rPh sb="0" eb="3">
      <t>ナラケン</t>
    </rPh>
    <rPh sb="3" eb="6">
      <t>ゴセシ</t>
    </rPh>
    <phoneticPr fontId="3"/>
  </si>
  <si>
    <t>改札の北側</t>
    <rPh sb="0" eb="2">
      <t>カイサツ</t>
    </rPh>
    <rPh sb="3" eb="5">
      <t>キタガワ</t>
    </rPh>
    <phoneticPr fontId="3"/>
  </si>
  <si>
    <t>ＪＲ玉手駅前公衆トイレ</t>
    <rPh sb="2" eb="3">
      <t>タマ</t>
    </rPh>
    <rPh sb="3" eb="4">
      <t>テ</t>
    </rPh>
    <rPh sb="4" eb="5">
      <t>エキ</t>
    </rPh>
    <rPh sb="5" eb="6">
      <t>マエ</t>
    </rPh>
    <rPh sb="6" eb="8">
      <t>コウシュウ</t>
    </rPh>
    <phoneticPr fontId="3"/>
  </si>
  <si>
    <t>ジェイアールタマデエキマエコウシュウトイレ</t>
    <phoneticPr fontId="3"/>
  </si>
  <si>
    <t>JR tamade Sta. Public toilet</t>
    <phoneticPr fontId="3"/>
  </si>
  <si>
    <t>奈良県御所市玉手129-7</t>
    <rPh sb="0" eb="3">
      <t>ナラケン</t>
    </rPh>
    <rPh sb="3" eb="6">
      <t>ゴセシ</t>
    </rPh>
    <rPh sb="6" eb="7">
      <t>タマ</t>
    </rPh>
    <rPh sb="7" eb="8">
      <t>テ</t>
    </rPh>
    <phoneticPr fontId="3"/>
  </si>
  <si>
    <t>改札の西側</t>
    <rPh sb="0" eb="2">
      <t>カイサツ</t>
    </rPh>
    <rPh sb="3" eb="5">
      <t>ニシガワ</t>
    </rPh>
    <phoneticPr fontId="3"/>
  </si>
  <si>
    <t>人権ふるさと公園公衆トイレ</t>
    <rPh sb="0" eb="2">
      <t>ジンケン</t>
    </rPh>
    <rPh sb="6" eb="8">
      <t>コウエン</t>
    </rPh>
    <rPh sb="8" eb="10">
      <t>コウシュウ</t>
    </rPh>
    <phoneticPr fontId="3"/>
  </si>
  <si>
    <t>ジンケンフルサトコウエンコウシュウトイレ</t>
    <phoneticPr fontId="3"/>
  </si>
  <si>
    <t>Human rights oldness and Park Public toilet</t>
    <phoneticPr fontId="3"/>
  </si>
  <si>
    <t>奈良県御所市柏原</t>
    <rPh sb="6" eb="8">
      <t>カシハラ</t>
    </rPh>
    <phoneticPr fontId="3"/>
  </si>
  <si>
    <t>公園の中央</t>
    <rPh sb="0" eb="2">
      <t>コウエン</t>
    </rPh>
    <rPh sb="3" eb="5">
      <t>チュウオウ</t>
    </rPh>
    <phoneticPr fontId="3"/>
  </si>
  <si>
    <t>34.465200</t>
    <phoneticPr fontId="2"/>
  </si>
  <si>
    <t>135.739400</t>
    <phoneticPr fontId="2"/>
  </si>
  <si>
    <t>有</t>
    <rPh sb="0" eb="1">
      <t>アリ</t>
    </rPh>
    <phoneticPr fontId="3"/>
  </si>
  <si>
    <t>無</t>
    <rPh sb="0" eb="1">
      <t>ナ</t>
    </rPh>
    <phoneticPr fontId="2"/>
  </si>
  <si>
    <t>1008000001</t>
    <phoneticPr fontId="2"/>
  </si>
  <si>
    <t>1008000002</t>
  </si>
  <si>
    <t>1008000003</t>
  </si>
  <si>
    <t>1008000004</t>
  </si>
  <si>
    <t>1008000005</t>
  </si>
  <si>
    <t>1008000006</t>
  </si>
  <si>
    <t>JR掖上駅前公衆トイレ</t>
    <rPh sb="2" eb="5">
      <t>ワキガミエキ</t>
    </rPh>
    <rPh sb="5" eb="6">
      <t>マエ</t>
    </rPh>
    <rPh sb="6" eb="8">
      <t>コウシュウ</t>
    </rPh>
    <phoneticPr fontId="2"/>
  </si>
  <si>
    <t>JR吉野口駅前公衆トイレ</t>
    <rPh sb="2" eb="5">
      <t>ヨシノグチ</t>
    </rPh>
    <rPh sb="5" eb="6">
      <t>エキ</t>
    </rPh>
    <rPh sb="6" eb="7">
      <t>マエ</t>
    </rPh>
    <rPh sb="7" eb="9">
      <t>コウシュウ</t>
    </rPh>
    <phoneticPr fontId="2"/>
  </si>
  <si>
    <t>ジェイアールワキガミエキマエコウシュウトイレ</t>
    <phoneticPr fontId="2"/>
  </si>
  <si>
    <t>ジェイアールヨシノグチエキマエコウシュウトイレ</t>
    <phoneticPr fontId="2"/>
  </si>
  <si>
    <t>JR wakigami Sta. Public toilet</t>
    <phoneticPr fontId="2"/>
  </si>
  <si>
    <t>JR yoshinoguchi Sta. Public toilet</t>
    <phoneticPr fontId="2"/>
  </si>
  <si>
    <t>奈良県御所市柏原720-10</t>
    <rPh sb="6" eb="8">
      <t>カシハラ</t>
    </rPh>
    <phoneticPr fontId="3"/>
  </si>
  <si>
    <t>奈良県御所市古瀬496-2</t>
    <rPh sb="6" eb="8">
      <t>コセ</t>
    </rPh>
    <phoneticPr fontId="3"/>
  </si>
  <si>
    <t>改札の南側</t>
    <rPh sb="0" eb="2">
      <t>カイサツ</t>
    </rPh>
    <rPh sb="3" eb="5">
      <t>ミナミガワ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</si>
  <si>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</si>
  <si>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</si>
  <si>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34.465079</t>
    <phoneticPr fontId="2"/>
  </si>
  <si>
    <t>135.733793</t>
    <phoneticPr fontId="2"/>
  </si>
  <si>
    <t>34.458387</t>
    <phoneticPr fontId="2"/>
  </si>
  <si>
    <t>135.748393</t>
    <phoneticPr fontId="2"/>
  </si>
  <si>
    <t>34.452471</t>
    <phoneticPr fontId="2"/>
  </si>
  <si>
    <t>135.763003</t>
    <phoneticPr fontId="2"/>
  </si>
  <si>
    <t>135.750615</t>
    <phoneticPr fontId="2"/>
  </si>
  <si>
    <t>34.420640</t>
    <phoneticPr fontId="2"/>
  </si>
  <si>
    <t>室地区公衆トイレ</t>
    <rPh sb="0" eb="1">
      <t>ムロ</t>
    </rPh>
    <rPh sb="1" eb="3">
      <t>チク</t>
    </rPh>
    <rPh sb="3" eb="5">
      <t>コウシュウ</t>
    </rPh>
    <phoneticPr fontId="2"/>
  </si>
  <si>
    <t>ムロチクコウシュウトイレ</t>
    <phoneticPr fontId="2"/>
  </si>
  <si>
    <t>Muro District PublicToilet</t>
    <phoneticPr fontId="2"/>
  </si>
  <si>
    <t>桜田池公園広場内</t>
    <rPh sb="0" eb="1">
      <t>サクラ</t>
    </rPh>
    <rPh sb="1" eb="2">
      <t>ダ</t>
    </rPh>
    <rPh sb="2" eb="3">
      <t>イケ</t>
    </rPh>
    <rPh sb="3" eb="5">
      <t>コウエン</t>
    </rPh>
    <rPh sb="5" eb="7">
      <t>ヒロバ</t>
    </rPh>
    <rPh sb="7" eb="8">
      <t>ナイ</t>
    </rPh>
    <phoneticPr fontId="2"/>
  </si>
  <si>
    <t>1008000007</t>
  </si>
  <si>
    <t>34.442092</t>
    <phoneticPr fontId="2"/>
  </si>
  <si>
    <t>135.733742</t>
    <phoneticPr fontId="2"/>
  </si>
  <si>
    <t>奈良県御所市室1331番1</t>
    <rPh sb="0" eb="3">
      <t>ナラケン</t>
    </rPh>
    <rPh sb="3" eb="6">
      <t>ゴセシ</t>
    </rPh>
    <rPh sb="6" eb="7">
      <t>ムロ</t>
    </rPh>
    <rPh sb="11" eb="12">
      <t>バン</t>
    </rPh>
    <phoneticPr fontId="2"/>
  </si>
  <si>
    <t>駐車場内</t>
    <rPh sb="0" eb="3">
      <t>チュウシャジョウ</t>
    </rPh>
    <rPh sb="3" eb="4">
      <t>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</si>
</sst>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2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 shrinkToFit="1"/>
    </xf>
    <xf numFmtId="49" fontId="4" fillId="2" borderId="1" xfId="0" applyNumberFormat="1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20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E1" workbookViewId="0">
      <selection activeCell="J10" sqref="J10"/>
    </sheetView>
  </sheetViews>
  <sheetFormatPr defaultColWidth="30.125" defaultRowHeight="18.75"/>
  <cols>
    <col min="1" max="1" width="9.875" style="1" bestFit="1" customWidth="1"/>
    <col min="2" max="2" width="13.25" style="1" bestFit="1" customWidth="1"/>
    <col min="3" max="3" width="7.625" style="1" customWidth="1"/>
    <col min="4" max="4" width="7.875" style="1" customWidth="1"/>
    <col min="5" max="5" width="24.75" style="1" customWidth="1"/>
    <col min="6" max="6" width="44.125" style="1" bestFit="1" customWidth="1"/>
    <col min="7" max="7" width="42.5" style="1" bestFit="1" customWidth="1"/>
    <col min="8" max="8" width="24.75" style="1" customWidth="1"/>
    <col min="9" max="9" width="5.75" style="1" bestFit="1" customWidth="1"/>
    <col min="10" max="10" width="13" style="1" bestFit="1" customWidth="1"/>
    <col min="11" max="12" width="11.625" style="8" bestFit="1" customWidth="1"/>
    <col min="13" max="13" width="14.5" style="1" bestFit="1" customWidth="1"/>
    <col min="14" max="14" width="23.375" style="1" bestFit="1" customWidth="1"/>
    <col min="15" max="16" width="21.25" style="1" bestFit="1" customWidth="1"/>
    <col min="17" max="17" width="14.5" style="1" bestFit="1" customWidth="1"/>
    <col min="18" max="19" width="21.25" style="1" bestFit="1" customWidth="1"/>
    <col min="20" max="20" width="19" style="1" bestFit="1" customWidth="1"/>
    <col min="21" max="22" width="25.625" style="1" bestFit="1" customWidth="1"/>
    <col min="23" max="23" width="14.5" style="1" bestFit="1" customWidth="1"/>
    <col min="24" max="24" width="25.625" style="1" bestFit="1" customWidth="1"/>
    <col min="25" max="25" width="27.875" style="1" bestFit="1" customWidth="1"/>
    <col min="26" max="26" width="24.125" style="1" bestFit="1" customWidth="1"/>
    <col min="27" max="28" width="14.125" style="1" bestFit="1" customWidth="1"/>
    <col min="29" max="29" width="23" style="1" bestFit="1" customWidth="1"/>
    <col min="30" max="30" width="5.75" style="1" bestFit="1" customWidth="1"/>
    <col min="31" max="31" width="15" style="1" bestFit="1" customWidth="1"/>
    <col min="32" max="32" width="5.75" style="1" bestFit="1" customWidth="1"/>
    <col min="33" max="16384" width="30.125" style="1"/>
  </cols>
  <sheetData>
    <row r="1" spans="1:32" ht="6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6" t="s">
        <v>10</v>
      </c>
      <c r="L1" s="6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5" t="s">
        <v>28</v>
      </c>
      <c r="AD1" s="4" t="s">
        <v>29</v>
      </c>
      <c r="AE1" s="4" t="s">
        <v>30</v>
      </c>
      <c r="AF1" s="4" t="s">
        <v>31</v>
      </c>
    </row>
    <row r="2" spans="1:32" ht="19.5">
      <c r="A2" s="2">
        <v>292087</v>
      </c>
      <c r="B2" s="3" t="s">
        <v>58</v>
      </c>
      <c r="C2" s="2" t="s">
        <v>32</v>
      </c>
      <c r="D2" s="2" t="s">
        <v>33</v>
      </c>
      <c r="E2" s="2" t="s">
        <v>34</v>
      </c>
      <c r="F2" s="2" t="s">
        <v>35</v>
      </c>
      <c r="G2" s="2" t="s">
        <v>36</v>
      </c>
      <c r="H2" s="2" t="s">
        <v>37</v>
      </c>
      <c r="I2" s="2"/>
      <c r="J2" s="2" t="s">
        <v>38</v>
      </c>
      <c r="K2" s="7" t="s">
        <v>54</v>
      </c>
      <c r="L2" s="7" t="s">
        <v>55</v>
      </c>
      <c r="M2" s="2">
        <f>SUM(N2:P2)</f>
        <v>4</v>
      </c>
      <c r="N2" s="2">
        <v>2</v>
      </c>
      <c r="O2" s="2">
        <v>2</v>
      </c>
      <c r="P2" s="2"/>
      <c r="Q2" s="2">
        <f>SUM(R2:S2)</f>
        <v>3</v>
      </c>
      <c r="R2" s="2">
        <v>3</v>
      </c>
      <c r="S2" s="2"/>
      <c r="T2" s="2"/>
      <c r="U2" s="2"/>
      <c r="V2" s="2"/>
      <c r="W2" s="2"/>
      <c r="X2" s="16" t="s">
        <v>56</v>
      </c>
      <c r="Y2" s="16" t="s">
        <v>57</v>
      </c>
      <c r="Z2" s="16" t="s">
        <v>74</v>
      </c>
      <c r="AA2" s="2"/>
      <c r="AB2" s="2"/>
      <c r="AC2" s="2"/>
      <c r="AD2" s="2"/>
      <c r="AE2" s="2"/>
      <c r="AF2" s="2"/>
    </row>
    <row r="3" spans="1:32" ht="19.5">
      <c r="A3" s="2">
        <v>292087</v>
      </c>
      <c r="B3" s="3" t="s">
        <v>59</v>
      </c>
      <c r="C3" s="2" t="s">
        <v>32</v>
      </c>
      <c r="D3" s="2" t="s">
        <v>33</v>
      </c>
      <c r="E3" s="2" t="s">
        <v>39</v>
      </c>
      <c r="F3" s="2" t="s">
        <v>40</v>
      </c>
      <c r="G3" s="2" t="s">
        <v>41</v>
      </c>
      <c r="H3" s="2" t="s">
        <v>42</v>
      </c>
      <c r="I3" s="2"/>
      <c r="J3" s="2" t="s">
        <v>43</v>
      </c>
      <c r="K3" s="7" t="s">
        <v>75</v>
      </c>
      <c r="L3" s="7" t="s">
        <v>76</v>
      </c>
      <c r="M3" s="2">
        <f>SUM(N3:P3)</f>
        <v>3</v>
      </c>
      <c r="N3" s="2">
        <v>1</v>
      </c>
      <c r="O3" s="2">
        <v>1</v>
      </c>
      <c r="P3" s="2">
        <v>1</v>
      </c>
      <c r="Q3" s="2">
        <f>SUM(R3:S3)</f>
        <v>2</v>
      </c>
      <c r="R3" s="2">
        <v>2</v>
      </c>
      <c r="S3" s="2"/>
      <c r="T3" s="2"/>
      <c r="U3" s="2"/>
      <c r="V3" s="2"/>
      <c r="W3" s="2"/>
      <c r="X3" s="16" t="s">
        <v>57</v>
      </c>
      <c r="Y3" s="16" t="s">
        <v>57</v>
      </c>
      <c r="Z3" s="16" t="s">
        <v>74</v>
      </c>
      <c r="AA3" s="2"/>
      <c r="AB3" s="2"/>
      <c r="AC3" s="2"/>
      <c r="AD3" s="2"/>
      <c r="AE3" s="2"/>
      <c r="AF3" s="2"/>
    </row>
    <row r="4" spans="1:32" ht="19.5">
      <c r="A4" s="2">
        <v>292087</v>
      </c>
      <c r="B4" s="3" t="s">
        <v>60</v>
      </c>
      <c r="C4" s="2" t="s">
        <v>32</v>
      </c>
      <c r="D4" s="2" t="s">
        <v>33</v>
      </c>
      <c r="E4" s="2" t="s">
        <v>44</v>
      </c>
      <c r="F4" s="2" t="s">
        <v>45</v>
      </c>
      <c r="G4" s="2" t="s">
        <v>46</v>
      </c>
      <c r="H4" s="2" t="s">
        <v>47</v>
      </c>
      <c r="I4" s="2"/>
      <c r="J4" s="2" t="s">
        <v>48</v>
      </c>
      <c r="K4" s="7" t="s">
        <v>77</v>
      </c>
      <c r="L4" s="7" t="s">
        <v>78</v>
      </c>
      <c r="M4" s="2">
        <f>SUM(N4:P4)</f>
        <v>3</v>
      </c>
      <c r="N4" s="2">
        <v>2</v>
      </c>
      <c r="O4" s="2">
        <v>1</v>
      </c>
      <c r="P4" s="2"/>
      <c r="Q4" s="2">
        <f>SUM(R4:S4)</f>
        <v>2</v>
      </c>
      <c r="R4" s="2">
        <v>1</v>
      </c>
      <c r="S4" s="2">
        <v>1</v>
      </c>
      <c r="T4" s="2"/>
      <c r="U4" s="2"/>
      <c r="V4" s="2"/>
      <c r="W4" s="2"/>
      <c r="X4" s="16" t="s">
        <v>57</v>
      </c>
      <c r="Y4" s="16" t="s">
        <v>57</v>
      </c>
      <c r="Z4" s="16" t="s">
        <v>74</v>
      </c>
      <c r="AA4" s="2"/>
      <c r="AB4" s="2"/>
      <c r="AC4" s="2"/>
      <c r="AD4" s="2"/>
      <c r="AE4" s="2"/>
      <c r="AF4" s="2"/>
    </row>
    <row r="5" spans="1:32" ht="19.5">
      <c r="A5" s="2">
        <v>292087</v>
      </c>
      <c r="B5" s="3" t="s">
        <v>61</v>
      </c>
      <c r="C5" s="2" t="s">
        <v>32</v>
      </c>
      <c r="D5" s="2" t="s">
        <v>33</v>
      </c>
      <c r="E5" s="2" t="s">
        <v>49</v>
      </c>
      <c r="F5" s="2" t="s">
        <v>50</v>
      </c>
      <c r="G5" s="2" t="s">
        <v>51</v>
      </c>
      <c r="H5" s="2" t="s">
        <v>52</v>
      </c>
      <c r="I5" s="2"/>
      <c r="J5" s="2" t="s">
        <v>53</v>
      </c>
      <c r="K5" s="7">
        <v>34.460909000000001</v>
      </c>
      <c r="L5" s="7">
        <v>135.76183599999999</v>
      </c>
      <c r="M5" s="2">
        <f>SUM(N5:P5)</f>
        <v>1</v>
      </c>
      <c r="N5" s="2"/>
      <c r="O5" s="2">
        <v>1</v>
      </c>
      <c r="P5" s="2"/>
      <c r="Q5" s="2">
        <f>SUM(R5:S5)</f>
        <v>2</v>
      </c>
      <c r="R5" s="2">
        <v>1</v>
      </c>
      <c r="S5" s="2">
        <v>1</v>
      </c>
      <c r="T5" s="2"/>
      <c r="U5" s="2"/>
      <c r="V5" s="2"/>
      <c r="W5" s="2"/>
      <c r="X5" s="16" t="s">
        <v>56</v>
      </c>
      <c r="Y5" s="16" t="s">
        <v>57</v>
      </c>
      <c r="Z5" s="16" t="s">
        <v>74</v>
      </c>
      <c r="AA5" s="2"/>
      <c r="AB5" s="2"/>
      <c r="AC5" s="2"/>
      <c r="AD5" s="2"/>
      <c r="AE5" s="2"/>
      <c r="AF5" s="2"/>
    </row>
    <row r="6" spans="1:32" ht="19.5">
      <c r="A6" s="2">
        <v>292087</v>
      </c>
      <c r="B6" s="3" t="s">
        <v>62</v>
      </c>
      <c r="C6" s="2" t="s">
        <v>32</v>
      </c>
      <c r="D6" s="2" t="s">
        <v>33</v>
      </c>
      <c r="E6" s="2" t="s">
        <v>64</v>
      </c>
      <c r="F6" s="2" t="s">
        <v>66</v>
      </c>
      <c r="G6" s="2" t="s">
        <v>68</v>
      </c>
      <c r="H6" s="2" t="s">
        <v>70</v>
      </c>
      <c r="I6" s="2"/>
      <c r="J6" s="2" t="s">
        <v>91</v>
      </c>
      <c r="K6" s="7" t="s">
        <v>79</v>
      </c>
      <c r="L6" s="7" t="s">
        <v>80</v>
      </c>
      <c r="M6" s="2">
        <v>1</v>
      </c>
      <c r="N6" s="2">
        <v>1</v>
      </c>
      <c r="O6" s="2"/>
      <c r="P6" s="2"/>
      <c r="Q6" s="2">
        <v>1</v>
      </c>
      <c r="R6" s="2"/>
      <c r="S6" s="2">
        <v>1</v>
      </c>
      <c r="T6" s="2"/>
      <c r="U6" s="2"/>
      <c r="V6" s="2"/>
      <c r="W6" s="2">
        <v>1</v>
      </c>
      <c r="X6" s="16" t="s">
        <v>56</v>
      </c>
      <c r="Y6" s="16" t="s">
        <v>73</v>
      </c>
      <c r="Z6" s="16" t="s">
        <v>74</v>
      </c>
      <c r="AA6" s="9">
        <v>0.22916666666666666</v>
      </c>
      <c r="AB6" s="9">
        <v>1.3888888888888888E-2</v>
      </c>
      <c r="AC6" s="2"/>
      <c r="AD6" s="2"/>
      <c r="AE6" s="2"/>
      <c r="AF6" s="2"/>
    </row>
    <row r="7" spans="1:32" ht="19.5">
      <c r="A7" s="2">
        <v>292087</v>
      </c>
      <c r="B7" s="3" t="s">
        <v>63</v>
      </c>
      <c r="C7" s="2" t="s">
        <v>32</v>
      </c>
      <c r="D7" s="2" t="s">
        <v>33</v>
      </c>
      <c r="E7" s="2" t="s">
        <v>65</v>
      </c>
      <c r="F7" s="2" t="s">
        <v>67</v>
      </c>
      <c r="G7" s="2" t="s">
        <v>69</v>
      </c>
      <c r="H7" s="2" t="s">
        <v>71</v>
      </c>
      <c r="I7" s="2"/>
      <c r="J7" s="2" t="s">
        <v>72</v>
      </c>
      <c r="K7" s="7" t="s">
        <v>82</v>
      </c>
      <c r="L7" s="7" t="s">
        <v>81</v>
      </c>
      <c r="M7" s="2">
        <v>2</v>
      </c>
      <c r="N7" s="2">
        <v>1</v>
      </c>
      <c r="O7" s="2"/>
      <c r="P7" s="2">
        <v>1</v>
      </c>
      <c r="Q7" s="2">
        <v>1</v>
      </c>
      <c r="R7" s="2"/>
      <c r="S7" s="2">
        <v>1</v>
      </c>
      <c r="T7" s="2"/>
      <c r="U7" s="2"/>
      <c r="V7" s="2"/>
      <c r="W7" s="2">
        <v>1</v>
      </c>
      <c r="X7" s="16" t="s">
        <v>56</v>
      </c>
      <c r="Y7" s="16" t="s">
        <v>73</v>
      </c>
      <c r="Z7" s="16" t="s">
        <v>74</v>
      </c>
      <c r="AA7" s="9">
        <v>0.20833333333333334</v>
      </c>
      <c r="AB7" s="9">
        <v>0</v>
      </c>
      <c r="AC7" s="2"/>
      <c r="AD7" s="2"/>
      <c r="AE7" s="2"/>
      <c r="AF7" s="2"/>
    </row>
    <row r="8" spans="1:32" s="15" customFormat="1" ht="37.5">
      <c r="A8" s="10">
        <v>292087</v>
      </c>
      <c r="B8" s="11" t="s">
        <v>87</v>
      </c>
      <c r="C8" s="10" t="s">
        <v>32</v>
      </c>
      <c r="D8" s="10" t="s">
        <v>33</v>
      </c>
      <c r="E8" s="10" t="s">
        <v>83</v>
      </c>
      <c r="F8" s="10" t="s">
        <v>84</v>
      </c>
      <c r="G8" s="10" t="s">
        <v>85</v>
      </c>
      <c r="H8" s="10" t="s">
        <v>90</v>
      </c>
      <c r="I8" s="10"/>
      <c r="J8" s="12" t="s">
        <v>86</v>
      </c>
      <c r="K8" s="13" t="s">
        <v>88</v>
      </c>
      <c r="L8" s="13" t="s">
        <v>89</v>
      </c>
      <c r="M8" s="10">
        <v>1</v>
      </c>
      <c r="N8" s="10"/>
      <c r="O8" s="10"/>
      <c r="P8" s="10">
        <v>1</v>
      </c>
      <c r="Q8" s="10">
        <v>1</v>
      </c>
      <c r="R8" s="10"/>
      <c r="S8" s="10">
        <v>1</v>
      </c>
      <c r="T8" s="10"/>
      <c r="U8" s="10"/>
      <c r="V8" s="10"/>
      <c r="W8" s="10"/>
      <c r="X8" s="17" t="s">
        <v>56</v>
      </c>
      <c r="Y8" s="17" t="s">
        <v>73</v>
      </c>
      <c r="Z8" s="16" t="s">
        <v>74</v>
      </c>
      <c r="AA8" s="14"/>
      <c r="AB8" s="10"/>
      <c r="AC8" s="10"/>
      <c r="AD8" s="10"/>
      <c r="AE8" s="10"/>
      <c r="AF8" s="10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誠也</dc:creator>
  <cp:lastModifiedBy>山本 誠也</cp:lastModifiedBy>
  <dcterms:created xsi:type="dcterms:W3CDTF">2015-06-05T18:19:34Z</dcterms:created>
  <dcterms:modified xsi:type="dcterms:W3CDTF">2021-05-19T04:50:06Z</dcterms:modified>
</cp:coreProperties>
</file>