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/>
  <xr:revisionPtr revIDLastSave="0" documentId="13_ncr:1_{E18C6C69-D461-4FEB-B9B5-8A849C8340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6" i="23" l="1"/>
  <c r="AD31" i="23" s="1"/>
  <c r="AG25" i="23"/>
  <c r="U35" i="22"/>
  <c r="U34" i="22"/>
  <c r="AG30" i="22"/>
  <c r="AD35" i="22" s="1"/>
  <c r="AG29" i="22"/>
  <c r="AG21" i="22"/>
  <c r="AD34" i="22" l="1"/>
</calcChain>
</file>

<file path=xl/sharedStrings.xml><?xml version="1.0" encoding="utf-8"?>
<sst xmlns="http://schemas.openxmlformats.org/spreadsheetml/2006/main" count="538" uniqueCount="152">
  <si>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</si>
  <si>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</si>
  <si>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</si>
  <si>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</si>
  <si>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</si>
  <si>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</si>
  <si>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</si>
  <si>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</si>
  <si>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</si>
  <si>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</si>
  <si>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</si>
  <si>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</si>
  <si>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</si>
  <si>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</si>
  <si>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</si>
  <si>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</si>
  <si>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</si>
  <si>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</si>
  <si>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</si>
  <si>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</si>
  <si>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</si>
  <si>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</si>
  <si>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</si>
  <si>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</si>
  <si>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</si>
  <si>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</si>
  <si>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</si>
  <si>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</si>
  <si>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</si>
  <si>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</si>
  <si>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</si>
  <si>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</si>
  <si>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</si>
  <si>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</si>
  <si>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</si>
  <si>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</si>
  <si>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</si>
  <si>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</si>
  <si>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</si>
  <si>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</si>
  <si>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</si>
  <si>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</si>
  <si>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</si>
  <si>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</si>
  <si>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</si>
  <si>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</si>
  <si>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</si>
  <si>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</si>
  <si>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</si>
  <si>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</si>
  <si>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</si>
  <si>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</si>
  <si>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</si>
  <si>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</si>
  <si>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</si>
  <si>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</si>
  <si>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</si>
  <si>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</si>
  <si>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</si>
  <si>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</si>
  <si>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</si>
  <si>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</si>
  <si>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</si>
  <si>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</si>
  <si>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</si>
  <si>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</si>
  <si>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</si>
  <si>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</si>
  <si>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</si>
  <si>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</si>
  <si>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</si>
  <si>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</si>
  <si>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</si>
  <si>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</si>
  <si>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</si>
  <si>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</si>
  <si>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</si>
  <si>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</si>
  <si>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</si>
  <si>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</si>
  <si>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</si>
  <si>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</si>
  <si>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</si>
  <si>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</si>
  <si>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</si>
  <si>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</si>
  <si>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</si>
  <si>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</si>
  <si>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</si>
  <si>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</si>
  <si>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</si>
  <si>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</si>
  <si>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</si>
  <si>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</si>
  <si>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</si>
  <si>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</si>
  <si>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</si>
  <si>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</si>
  <si>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</si>
  <si>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</si>
  <si>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</si>
  <si>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</si>
  <si>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</si>
  <si>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</si>
  <si>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</si>
  <si>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</si>
  <si>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</si>
  <si>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</si>
  <si>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</si>
  <si>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</si>
  <si>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</si>
  <si>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</si>
  <si>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</si>
  <si>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</si>
  <si>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</si>
  <si>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</si>
  <si>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</si>
  <si>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</si>
  <si>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</si>
  <si>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</si>
  <si>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</si>
  <si>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</si>
  <si>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</si>
  <si>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</si>
  <si>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</si>
  <si>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</si>
  <si>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</si>
  <si>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</si>
  <si>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</si>
  <si>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</si>
  <si>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</si>
  <si>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</si>
  <si>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</si>
  <si>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</si>
  <si>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</si>
  <si>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</si>
  <si>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</si>
  <si>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</si>
  <si>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</si>
  <si>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</si>
  <si>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</si>
  <si>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</si>
  <si>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</si>
  <si>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</si>
  <si>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</si>
  <si>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</si>
  <si>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</si>
  <si>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</si>
  <si>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</si>
  <si>
    <t>令和</t>
    <rPh sb="0" eb="2">
      <t>レイワ</t>
    </rPh>
    <phoneticPr fontId="2"/>
  </si>
  <si>
    <t>御所市長　殿</t>
    <rPh sb="0" eb="3">
      <t>ゴセシ</t>
    </rPh>
    <rPh sb="3" eb="4">
      <t>チョウ</t>
    </rPh>
    <rPh sb="4" eb="5">
      <t>シチョウ</t>
    </rPh>
    <rPh sb="5" eb="6">
      <t>ドノ</t>
    </rPh>
    <phoneticPr fontId="2"/>
  </si>
  <si>
    <r>
      <t xml:space="preserve">通所介護
</t>
    </r>
    <r>
      <rPr>
        <sz val="6"/>
        <color theme="1"/>
        <rFont val="メイリオ"/>
        <family val="3"/>
        <charset val="128"/>
        <scheme val="minor"/>
      </rPr>
      <t>(地域密着型通所介護含む)</t>
    </r>
    <rPh sb="0" eb="2">
      <t>ツウショ</t>
    </rPh>
    <rPh sb="2" eb="4">
      <t>カイゴ</t>
    </rPh>
    <rPh sb="6" eb="8">
      <t>チイキ</t>
    </rPh>
    <rPh sb="8" eb="10">
      <t>ミッチャク</t>
    </rPh>
    <rPh sb="10" eb="11">
      <t>カタ</t>
    </rPh>
    <rPh sb="11" eb="13">
      <t>ツウショ</t>
    </rPh>
    <rPh sb="13" eb="15">
      <t>カイゴ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</si>
</sst>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40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6"/>
      <color theme="1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0" fillId="0" borderId="28" xfId="0" applyBorder="1" applyAlignment="1" applyProtection="1">
      <alignment vertical="center" textRotation="255" wrapText="1" shrinkToFit="1"/>
    </xf>
    <xf numFmtId="0" fontId="8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6701118" y="13818405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  <a:ext uri="{FF2B5EF4-FFF2-40B4-BE49-F238E27FC236}">
                    <a16:creationId xmlns:a16="http://schemas.microsoft.com/office/drawing/2014/main" id="{00000000-0008-0000-0000-0000027C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  <a:ext uri="{FF2B5EF4-FFF2-40B4-BE49-F238E27FC236}">
                    <a16:creationId xmlns:a16="http://schemas.microsoft.com/office/drawing/2014/main" id="{00000000-0008-0000-0000-0000037C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  <a:ext uri="{FF2B5EF4-FFF2-40B4-BE49-F238E27FC236}">
                    <a16:creationId xmlns:a16="http://schemas.microsoft.com/office/drawing/2014/main" id="{00000000-0008-0000-0000-0000047C0000}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674704" y="15141988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  <a:ext uri="{FF2B5EF4-FFF2-40B4-BE49-F238E27FC236}">
                    <a16:creationId xmlns:a16="http://schemas.microsoft.com/office/drawing/2014/main" id="{00000000-0008-0000-0000-0000057C0000}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  <a:ext uri="{FF2B5EF4-FFF2-40B4-BE49-F238E27FC236}">
                    <a16:creationId xmlns:a16="http://schemas.microsoft.com/office/drawing/2014/main" id="{00000000-0008-0000-0000-0000067C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  <a:ext uri="{FF2B5EF4-FFF2-40B4-BE49-F238E27FC236}">
                    <a16:creationId xmlns:a16="http://schemas.microsoft.com/office/drawing/2014/main" id="{00000000-0008-0000-0000-0000077C0000}"/>
                  </a:ext>
                </a:extLst>
              </xdr:cNvPr>
              <xdr:cNvSpPr/>
            </xdr:nvSpPr>
            <xdr:spPr bwMode="auto">
              <a:xfrm>
                <a:off x="6436191" y="5396557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0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0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1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6701118" y="1375117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  <a:ext uri="{FF2B5EF4-FFF2-40B4-BE49-F238E27FC236}">
                    <a16:creationId xmlns:a16="http://schemas.microsoft.com/office/drawing/2014/main" id="{00000000-0008-0000-0100-00000280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  <a:ext uri="{FF2B5EF4-FFF2-40B4-BE49-F238E27FC236}">
                    <a16:creationId xmlns:a16="http://schemas.microsoft.com/office/drawing/2014/main" id="{00000000-0008-0000-0100-00000380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  <a:ext uri="{FF2B5EF4-FFF2-40B4-BE49-F238E27FC236}">
                    <a16:creationId xmlns:a16="http://schemas.microsoft.com/office/drawing/2014/main" id="{00000000-0008-0000-0100-000004800000}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6674704" y="15074753"/>
          <a:ext cx="2346031" cy="310923"/>
          <a:chOff x="6436191" y="53906682"/>
          <a:chExt cx="2477860" cy="3855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  <a:ext uri="{FF2B5EF4-FFF2-40B4-BE49-F238E27FC236}">
                    <a16:creationId xmlns:a16="http://schemas.microsoft.com/office/drawing/2014/main" id="{00000000-0008-0000-0100-000005800000}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  <a:ext uri="{FF2B5EF4-FFF2-40B4-BE49-F238E27FC236}">
                    <a16:creationId xmlns:a16="http://schemas.microsoft.com/office/drawing/2014/main" id="{00000000-0008-0000-0100-000006800000}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  <a:ext uri="{FF2B5EF4-FFF2-40B4-BE49-F238E27FC236}">
                    <a16:creationId xmlns:a16="http://schemas.microsoft.com/office/drawing/2014/main" id="{00000000-0008-0000-0100-000007800000}"/>
                  </a:ext>
                </a:extLst>
              </xdr:cNvPr>
              <xdr:cNvSpPr/>
            </xdr:nvSpPr>
            <xdr:spPr bwMode="auto">
              <a:xfrm>
                <a:off x="6436191" y="53965639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1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1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6701118" y="10714376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  <a:ext uri="{FF2B5EF4-FFF2-40B4-BE49-F238E27FC236}">
                    <a16:creationId xmlns:a16="http://schemas.microsoft.com/office/drawing/2014/main" id="{00000000-0008-0000-0200-00000284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  <a:ext uri="{FF2B5EF4-FFF2-40B4-BE49-F238E27FC236}">
                    <a16:creationId xmlns:a16="http://schemas.microsoft.com/office/drawing/2014/main" id="{00000000-0008-0000-0200-00000384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  <a:ext uri="{FF2B5EF4-FFF2-40B4-BE49-F238E27FC236}">
                    <a16:creationId xmlns:a16="http://schemas.microsoft.com/office/drawing/2014/main" id="{00000000-0008-0000-0200-000004840000}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6674704" y="12037959"/>
          <a:ext cx="2346031" cy="310923"/>
          <a:chOff x="6436191" y="53906682"/>
          <a:chExt cx="2477860" cy="3855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  <a:ext uri="{FF2B5EF4-FFF2-40B4-BE49-F238E27FC236}">
                    <a16:creationId xmlns:a16="http://schemas.microsoft.com/office/drawing/2014/main" id="{00000000-0008-0000-0200-000005840000}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  <a:ext uri="{FF2B5EF4-FFF2-40B4-BE49-F238E27FC236}">
                    <a16:creationId xmlns:a16="http://schemas.microsoft.com/office/drawing/2014/main" id="{00000000-0008-0000-0200-000006840000}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  <a:ext uri="{FF2B5EF4-FFF2-40B4-BE49-F238E27FC236}">
                    <a16:creationId xmlns:a16="http://schemas.microsoft.com/office/drawing/2014/main" id="{00000000-0008-0000-0200-000007840000}"/>
                  </a:ext>
                </a:extLst>
              </xdr:cNvPr>
              <xdr:cNvSpPr/>
            </xdr:nvSpPr>
            <xdr:spPr bwMode="auto">
              <a:xfrm>
                <a:off x="6436191" y="53965639"/>
                <a:ext cx="2477860" cy="32656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2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6701118" y="11218640"/>
          <a:ext cx="2319617" cy="289770"/>
          <a:chOff x="6463403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  <a:ext uri="{FF2B5EF4-FFF2-40B4-BE49-F238E27FC236}">
                    <a16:creationId xmlns:a16="http://schemas.microsoft.com/office/drawing/2014/main" id="{00000000-0008-0000-0300-00000288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  <a:ext uri="{FF2B5EF4-FFF2-40B4-BE49-F238E27FC236}">
                    <a16:creationId xmlns:a16="http://schemas.microsoft.com/office/drawing/2014/main" id="{00000000-0008-0000-0300-00000388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  <a:ext uri="{FF2B5EF4-FFF2-40B4-BE49-F238E27FC236}">
                    <a16:creationId xmlns:a16="http://schemas.microsoft.com/office/drawing/2014/main" id="{00000000-0008-0000-0300-000004880000}"/>
                  </a:ext>
                </a:extLst>
              </xdr:cNvPr>
              <xdr:cNvSpPr/>
            </xdr:nvSpPr>
            <xdr:spPr bwMode="auto">
              <a:xfrm>
                <a:off x="6463403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6674704" y="12542223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  <a:ext uri="{FF2B5EF4-FFF2-40B4-BE49-F238E27FC236}">
                    <a16:creationId xmlns:a16="http://schemas.microsoft.com/office/drawing/2014/main" id="{00000000-0008-0000-0300-000005880000}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  <a:ext uri="{FF2B5EF4-FFF2-40B4-BE49-F238E27FC236}">
                    <a16:creationId xmlns:a16="http://schemas.microsoft.com/office/drawing/2014/main" id="{00000000-0008-0000-0300-00000688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  <a:ext uri="{FF2B5EF4-FFF2-40B4-BE49-F238E27FC236}">
                    <a16:creationId xmlns:a16="http://schemas.microsoft.com/office/drawing/2014/main" id="{00000000-0008-0000-0300-000007880000}"/>
                  </a:ext>
                </a:extLst>
              </xdr:cNvPr>
              <xdr:cNvSpPr/>
            </xdr:nvSpPr>
            <xdr:spPr bwMode="auto">
              <a:xfrm>
                <a:off x="6436191" y="5396557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3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F31" sqref="F31:AI32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47</v>
      </c>
      <c r="V1" s="191" t="s">
        <v>53</v>
      </c>
      <c r="W1" s="192"/>
      <c r="X1" s="192"/>
      <c r="Y1" s="193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 t="s">
        <v>99</v>
      </c>
      <c r="AF1" s="15" t="s">
        <v>123</v>
      </c>
      <c r="AG1" s="16" t="s">
        <v>99</v>
      </c>
      <c r="AH1" s="15" t="s">
        <v>117</v>
      </c>
      <c r="AI1" s="16" t="s">
        <v>99</v>
      </c>
    </row>
    <row r="2" spans="1:38" ht="9.75" customHeight="1" x14ac:dyDescent="0.45">
      <c r="AK2" s="18"/>
    </row>
    <row r="3" spans="1:38" ht="24.75" x14ac:dyDescent="0.45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8" x14ac:dyDescent="0.45">
      <c r="A4" s="19" t="s">
        <v>150</v>
      </c>
      <c r="Y4" s="17" t="s">
        <v>149</v>
      </c>
      <c r="AA4" s="195"/>
      <c r="AB4" s="195"/>
      <c r="AC4" s="17" t="s">
        <v>1</v>
      </c>
      <c r="AD4" s="195"/>
      <c r="AE4" s="195"/>
      <c r="AF4" s="17" t="s">
        <v>2</v>
      </c>
      <c r="AG4" s="195"/>
      <c r="AH4" s="195"/>
      <c r="AI4" s="17" t="s">
        <v>3</v>
      </c>
      <c r="AK4" s="18">
        <v>3</v>
      </c>
      <c r="AL4" s="17" t="s">
        <v>61</v>
      </c>
    </row>
    <row r="5" spans="1:38" x14ac:dyDescent="0.45">
      <c r="R5" s="196" t="s">
        <v>32</v>
      </c>
      <c r="S5" s="196"/>
      <c r="T5" s="196"/>
      <c r="U5" s="196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K5" s="18">
        <v>0</v>
      </c>
      <c r="AL5" s="17" t="s">
        <v>62</v>
      </c>
    </row>
    <row r="6" spans="1:38" x14ac:dyDescent="0.45">
      <c r="R6" s="196"/>
      <c r="S6" s="196"/>
      <c r="T6" s="196"/>
      <c r="U6" s="196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K6" s="18">
        <v>0</v>
      </c>
      <c r="AL6" s="17" t="s">
        <v>63</v>
      </c>
    </row>
    <row r="7" spans="1:38" x14ac:dyDescent="0.45">
      <c r="O7" s="17" t="s">
        <v>4</v>
      </c>
      <c r="R7" s="196" t="s">
        <v>5</v>
      </c>
      <c r="S7" s="196"/>
      <c r="T7" s="196"/>
      <c r="U7" s="196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K7" s="18">
        <v>0</v>
      </c>
      <c r="AL7" s="17" t="s">
        <v>64</v>
      </c>
    </row>
    <row r="8" spans="1:38" x14ac:dyDescent="0.45">
      <c r="R8" s="196"/>
      <c r="S8" s="196"/>
      <c r="T8" s="196"/>
      <c r="U8" s="196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G8" s="199" t="s">
        <v>36</v>
      </c>
      <c r="AH8" s="200"/>
      <c r="AK8" s="20">
        <v>0</v>
      </c>
      <c r="AL8" s="17" t="s">
        <v>65</v>
      </c>
    </row>
    <row r="9" spans="1:38" ht="19.5" customHeight="1" x14ac:dyDescent="0.45">
      <c r="R9" s="196" t="s">
        <v>6</v>
      </c>
      <c r="S9" s="196"/>
      <c r="T9" s="196"/>
      <c r="U9" s="196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G9" s="200"/>
      <c r="AH9" s="200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162" t="s">
        <v>7</v>
      </c>
      <c r="B11" s="163"/>
      <c r="C11" s="163"/>
      <c r="D11" s="164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165"/>
      <c r="P11" s="165"/>
      <c r="Q11" s="165"/>
      <c r="R11" s="166" t="s">
        <v>8</v>
      </c>
      <c r="S11" s="163"/>
      <c r="T11" s="163"/>
      <c r="U11" s="164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</row>
    <row r="12" spans="1:38" ht="33.75" customHeight="1" thickBot="1" x14ac:dyDescent="0.5">
      <c r="A12" s="172" t="s">
        <v>34</v>
      </c>
      <c r="B12" s="173"/>
      <c r="C12" s="173"/>
      <c r="D12" s="174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6" t="s">
        <v>35</v>
      </c>
      <c r="S12" s="173"/>
      <c r="T12" s="173"/>
      <c r="U12" s="174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7"/>
    </row>
    <row r="13" spans="1:38" ht="9.75" customHeight="1" x14ac:dyDescent="0.45"/>
    <row r="14" spans="1:38" s="18" customFormat="1" ht="16.5" x14ac:dyDescent="0.45">
      <c r="A14" s="26" t="s">
        <v>29</v>
      </c>
    </row>
    <row r="15" spans="1:38" s="18" customFormat="1" x14ac:dyDescent="0.45">
      <c r="A15" s="18" t="s">
        <v>30</v>
      </c>
      <c r="AK15" s="17" t="s">
        <v>124</v>
      </c>
    </row>
    <row r="16" spans="1:38" s="18" customFormat="1" x14ac:dyDescent="0.45">
      <c r="A16" s="18" t="s">
        <v>31</v>
      </c>
      <c r="AK16" s="17" t="s">
        <v>11</v>
      </c>
    </row>
    <row r="17" spans="1:39" s="18" customFormat="1" x14ac:dyDescent="0.45">
      <c r="A17" s="18" t="s">
        <v>80</v>
      </c>
      <c r="AK17" s="17" t="s">
        <v>12</v>
      </c>
    </row>
    <row r="18" spans="1:39" ht="9" customHeight="1" thickBot="1" x14ac:dyDescent="0.5"/>
    <row r="19" spans="1:39" x14ac:dyDescent="0.45">
      <c r="A19" s="178" t="s">
        <v>9</v>
      </c>
      <c r="B19" s="179"/>
      <c r="C19" s="179"/>
      <c r="D19" s="169"/>
      <c r="E19" s="182" t="s">
        <v>149</v>
      </c>
      <c r="F19" s="179"/>
      <c r="G19" s="184"/>
      <c r="H19" s="184"/>
      <c r="I19" s="179" t="s">
        <v>10</v>
      </c>
      <c r="J19" s="179"/>
      <c r="K19" s="186" t="s">
        <v>125</v>
      </c>
      <c r="L19" s="188"/>
      <c r="M19" s="184"/>
      <c r="N19" s="184"/>
      <c r="O19" s="184"/>
      <c r="P19" s="184"/>
      <c r="Q19" s="169" t="s">
        <v>126</v>
      </c>
      <c r="R19" s="171" t="s">
        <v>11</v>
      </c>
      <c r="S19" s="171"/>
      <c r="T19" s="171" t="s">
        <v>13</v>
      </c>
      <c r="U19" s="171"/>
      <c r="V19" s="171" t="s">
        <v>15</v>
      </c>
      <c r="W19" s="171"/>
      <c r="X19" s="171" t="s">
        <v>16</v>
      </c>
      <c r="Y19" s="171"/>
      <c r="Z19" s="171" t="s">
        <v>17</v>
      </c>
      <c r="AA19" s="171"/>
      <c r="AB19" s="171" t="s">
        <v>18</v>
      </c>
      <c r="AC19" s="171"/>
      <c r="AD19" s="171" t="s">
        <v>19</v>
      </c>
      <c r="AE19" s="171"/>
      <c r="AF19" s="171" t="s">
        <v>25</v>
      </c>
      <c r="AG19" s="171"/>
      <c r="AH19" s="171"/>
      <c r="AI19" s="189"/>
    </row>
    <row r="20" spans="1:39" x14ac:dyDescent="0.45">
      <c r="A20" s="180"/>
      <c r="B20" s="181"/>
      <c r="C20" s="181"/>
      <c r="D20" s="170"/>
      <c r="E20" s="183"/>
      <c r="F20" s="181"/>
      <c r="G20" s="185"/>
      <c r="H20" s="185"/>
      <c r="I20" s="181"/>
      <c r="J20" s="181"/>
      <c r="K20" s="187"/>
      <c r="L20" s="185"/>
      <c r="M20" s="185"/>
      <c r="N20" s="185"/>
      <c r="O20" s="185"/>
      <c r="P20" s="185"/>
      <c r="Q20" s="170"/>
      <c r="R20" s="155" t="s">
        <v>12</v>
      </c>
      <c r="S20" s="155"/>
      <c r="T20" s="155" t="s">
        <v>14</v>
      </c>
      <c r="U20" s="155"/>
      <c r="V20" s="155" t="s">
        <v>20</v>
      </c>
      <c r="W20" s="155"/>
      <c r="X20" s="155" t="s">
        <v>21</v>
      </c>
      <c r="Y20" s="155"/>
      <c r="Z20" s="155" t="s">
        <v>22</v>
      </c>
      <c r="AA20" s="155"/>
      <c r="AB20" s="155" t="s">
        <v>23</v>
      </c>
      <c r="AC20" s="155"/>
      <c r="AD20" s="155" t="s">
        <v>24</v>
      </c>
      <c r="AE20" s="155"/>
      <c r="AF20" s="155"/>
      <c r="AG20" s="155"/>
      <c r="AH20" s="155"/>
      <c r="AI20" s="190"/>
    </row>
    <row r="21" spans="1:39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58"/>
      <c r="U21" s="159"/>
      <c r="V21" s="158"/>
      <c r="W21" s="159"/>
      <c r="X21" s="158"/>
      <c r="Y21" s="159"/>
      <c r="Z21" s="158"/>
      <c r="AA21" s="159"/>
      <c r="AB21" s="158"/>
      <c r="AC21" s="159"/>
      <c r="AD21" s="158"/>
      <c r="AE21" s="159"/>
      <c r="AF21" s="29"/>
      <c r="AG21" s="156" t="s">
        <v>99</v>
      </c>
      <c r="AH21" s="156"/>
      <c r="AI21" s="157"/>
      <c r="AK21" s="30" t="s">
        <v>99</v>
      </c>
      <c r="AL21" s="17" t="s">
        <v>60</v>
      </c>
      <c r="AM21" s="17" t="s">
        <v>74</v>
      </c>
    </row>
    <row r="22" spans="1:39" ht="19.5" x14ac:dyDescent="0.45">
      <c r="A22" s="139" t="s">
        <v>26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35" t="s">
        <v>146</v>
      </c>
      <c r="AG22" s="148" t="s">
        <v>99</v>
      </c>
      <c r="AH22" s="148"/>
      <c r="AI22" s="149"/>
      <c r="AK22" s="32" t="s">
        <v>99</v>
      </c>
      <c r="AL22" s="33" t="s">
        <v>59</v>
      </c>
      <c r="AM22" s="34" t="s">
        <v>59</v>
      </c>
    </row>
    <row r="23" spans="1:39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35" t="s">
        <v>118</v>
      </c>
      <c r="AG23" s="160" t="s">
        <v>99</v>
      </c>
      <c r="AH23" s="160"/>
      <c r="AI23" s="161"/>
      <c r="AK23" s="36" t="s">
        <v>99</v>
      </c>
      <c r="AL23" s="37" t="s">
        <v>101</v>
      </c>
      <c r="AM23" s="34" t="s">
        <v>127</v>
      </c>
    </row>
    <row r="24" spans="1:39" ht="19.5" x14ac:dyDescent="0.45">
      <c r="A24" s="141"/>
      <c r="B24" s="142"/>
      <c r="C24" s="150" t="s">
        <v>45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128</v>
      </c>
      <c r="AG24" s="116" t="s">
        <v>99</v>
      </c>
      <c r="AH24" s="116"/>
      <c r="AI24" s="117"/>
      <c r="AK24" s="36" t="s">
        <v>99</v>
      </c>
      <c r="AL24" s="37" t="s">
        <v>71</v>
      </c>
      <c r="AM24" s="34" t="s">
        <v>71</v>
      </c>
    </row>
    <row r="25" spans="1:39" ht="18.75" customHeight="1" x14ac:dyDescent="0.45">
      <c r="A25" s="141"/>
      <c r="B25" s="142"/>
      <c r="C25" s="82" t="s">
        <v>43</v>
      </c>
      <c r="D25" s="83"/>
      <c r="E25" s="84"/>
      <c r="F25" s="91" t="s">
        <v>32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36">
        <v>0</v>
      </c>
      <c r="AL25" s="37" t="s">
        <v>73</v>
      </c>
      <c r="AM25" s="34" t="s">
        <v>73</v>
      </c>
    </row>
    <row r="26" spans="1:39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36"/>
      <c r="AL26" s="37"/>
      <c r="AM26" s="34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57</v>
      </c>
      <c r="V27" s="107"/>
      <c r="W27" s="107"/>
      <c r="X27" s="107"/>
      <c r="Y27" s="107"/>
      <c r="Z27" s="107"/>
      <c r="AA27" s="107"/>
      <c r="AB27" s="107"/>
      <c r="AC27" s="108"/>
      <c r="AD27" s="109" t="s">
        <v>99</v>
      </c>
      <c r="AE27" s="109"/>
      <c r="AF27" s="109"/>
      <c r="AG27" s="109"/>
      <c r="AH27" s="154" t="s">
        <v>119</v>
      </c>
      <c r="AI27" s="111"/>
      <c r="AK27" s="36" t="s">
        <v>99</v>
      </c>
      <c r="AL27" s="37" t="s">
        <v>68</v>
      </c>
      <c r="AM27" s="34" t="s">
        <v>68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121" t="s">
        <v>56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129</v>
      </c>
      <c r="V28" s="122"/>
      <c r="W28" s="122"/>
      <c r="X28" s="122"/>
      <c r="Y28" s="122"/>
      <c r="Z28" s="122"/>
      <c r="AA28" s="122"/>
      <c r="AB28" s="122"/>
      <c r="AC28" s="123"/>
      <c r="AD28" s="124" t="s">
        <v>99</v>
      </c>
      <c r="AE28" s="125"/>
      <c r="AF28" s="125"/>
      <c r="AG28" s="126"/>
      <c r="AH28" s="112"/>
      <c r="AI28" s="113"/>
      <c r="AK28" s="36" t="s">
        <v>113</v>
      </c>
      <c r="AL28" s="37" t="s">
        <v>67</v>
      </c>
      <c r="AM28" s="34" t="s">
        <v>67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48</v>
      </c>
      <c r="G29" s="128"/>
      <c r="H29" s="128"/>
      <c r="I29" s="128"/>
      <c r="J29" s="129"/>
      <c r="K29" s="133" t="s">
        <v>81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36"/>
      <c r="AL29" s="37"/>
      <c r="AM29" s="34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36"/>
      <c r="AL30" s="37"/>
      <c r="AM30" s="34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36" t="s">
        <v>99</v>
      </c>
      <c r="AL31" s="37" t="s">
        <v>69</v>
      </c>
      <c r="AM31" s="34" t="s">
        <v>69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36" t="b">
        <v>0</v>
      </c>
      <c r="AL32" s="38" t="s">
        <v>66</v>
      </c>
      <c r="AM32" s="34" t="s">
        <v>66</v>
      </c>
    </row>
    <row r="33" spans="1:38" ht="19.5" x14ac:dyDescent="0.45">
      <c r="A33" s="153" t="s">
        <v>151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40</v>
      </c>
      <c r="AG33" s="148" t="s">
        <v>99</v>
      </c>
      <c r="AH33" s="148"/>
      <c r="AI33" s="149"/>
      <c r="AK33" s="32" t="s">
        <v>99</v>
      </c>
      <c r="AL33" s="33" t="s">
        <v>59</v>
      </c>
    </row>
    <row r="34" spans="1:38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41</v>
      </c>
      <c r="AG34" s="116" t="s">
        <v>99</v>
      </c>
      <c r="AH34" s="116"/>
      <c r="AI34" s="117"/>
      <c r="AK34" s="36" t="s">
        <v>99</v>
      </c>
      <c r="AL34" s="37" t="s">
        <v>101</v>
      </c>
    </row>
    <row r="35" spans="1:38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128</v>
      </c>
      <c r="AG35" s="116" t="s">
        <v>99</v>
      </c>
      <c r="AH35" s="116"/>
      <c r="AI35" s="117"/>
      <c r="AK35" s="36" t="s">
        <v>99</v>
      </c>
      <c r="AL35" s="37" t="s">
        <v>71</v>
      </c>
    </row>
    <row r="36" spans="1:38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36">
        <v>0</v>
      </c>
      <c r="AL36" s="37" t="s">
        <v>73</v>
      </c>
    </row>
    <row r="37" spans="1:38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36"/>
      <c r="AL37" s="37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119</v>
      </c>
      <c r="AI38" s="111"/>
      <c r="AK38" s="36" t="s">
        <v>99</v>
      </c>
      <c r="AL38" s="37" t="s">
        <v>68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  <c r="AK39" s="36" t="s">
        <v>113</v>
      </c>
      <c r="AL39" s="37" t="s">
        <v>67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115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36"/>
      <c r="AL40" s="37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36"/>
      <c r="AL41" s="37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36" t="s">
        <v>99</v>
      </c>
      <c r="AL42" s="37" t="s">
        <v>69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36" t="b">
        <v>1</v>
      </c>
      <c r="AL43" s="38" t="s">
        <v>66</v>
      </c>
    </row>
    <row r="44" spans="1:38" ht="19.5" x14ac:dyDescent="0.45">
      <c r="A44" s="139" t="s">
        <v>46</v>
      </c>
      <c r="B44" s="140"/>
      <c r="C44" s="143" t="s">
        <v>116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31" t="s">
        <v>40</v>
      </c>
      <c r="AG44" s="148" t="s">
        <v>99</v>
      </c>
      <c r="AH44" s="148"/>
      <c r="AI44" s="149"/>
      <c r="AK44" s="32" t="s">
        <v>99</v>
      </c>
      <c r="AL44" s="33" t="s">
        <v>59</v>
      </c>
    </row>
    <row r="45" spans="1:38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35" t="s">
        <v>130</v>
      </c>
      <c r="AG45" s="116" t="s">
        <v>99</v>
      </c>
      <c r="AH45" s="116"/>
      <c r="AI45" s="117"/>
      <c r="AK45" s="36" t="s">
        <v>99</v>
      </c>
      <c r="AL45" s="37" t="s">
        <v>101</v>
      </c>
    </row>
    <row r="46" spans="1:38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42</v>
      </c>
      <c r="AG46" s="116" t="s">
        <v>99</v>
      </c>
      <c r="AH46" s="116"/>
      <c r="AI46" s="117"/>
      <c r="AK46" s="36" t="s">
        <v>99</v>
      </c>
      <c r="AL46" s="37" t="s">
        <v>71</v>
      </c>
    </row>
    <row r="47" spans="1:38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36">
        <v>0</v>
      </c>
      <c r="AL47" s="37" t="s">
        <v>73</v>
      </c>
    </row>
    <row r="48" spans="1:38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36"/>
      <c r="AL48" s="37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119</v>
      </c>
      <c r="AI49" s="111"/>
      <c r="AK49" s="36" t="s">
        <v>99</v>
      </c>
      <c r="AL49" s="37" t="s">
        <v>68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124" t="s">
        <v>99</v>
      </c>
      <c r="AE50" s="125"/>
      <c r="AF50" s="125"/>
      <c r="AG50" s="126"/>
      <c r="AH50" s="112"/>
      <c r="AI50" s="113"/>
      <c r="AK50" s="36" t="s">
        <v>113</v>
      </c>
      <c r="AL50" s="37" t="s">
        <v>67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115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36"/>
      <c r="AL51" s="37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36"/>
      <c r="AL52" s="37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36" t="s">
        <v>99</v>
      </c>
      <c r="AL53" s="37" t="s">
        <v>69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36" t="b">
        <v>0</v>
      </c>
      <c r="AL54" s="38" t="s">
        <v>66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72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99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43" t="s">
        <v>99</v>
      </c>
      <c r="AL60" s="34" t="s">
        <v>70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19">
        <v>0</v>
      </c>
      <c r="AL61" s="17" t="s">
        <v>75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19">
        <v>0</v>
      </c>
      <c r="AL62" s="17" t="s">
        <v>78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72</v>
      </c>
    </row>
    <row r="65" spans="1:37" x14ac:dyDescent="0.45">
      <c r="A65" s="47" t="s">
        <v>99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7" t="s">
        <v>76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17" t="s">
        <v>77</v>
      </c>
    </row>
    <row r="67" spans="1:37" x14ac:dyDescent="0.45">
      <c r="AK67" s="17" t="s">
        <v>131</v>
      </c>
    </row>
    <row r="69" spans="1:37" x14ac:dyDescent="0.45">
      <c r="AK69" s="17" t="s">
        <v>77</v>
      </c>
    </row>
  </sheetData>
  <sheetProtection algorithmName="SHA-512" hashValue="aWBppB8Bvj4h+jAQ2H+cWEGu3H615JoWe0rapsFetpfcUSFI2ehN6uv19bCReI0Ck5xB0D88+cCctclVvsomzg==" saltValue="76goRMk92T6oIJSgLawJ9A==" spinCount="100000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 xr:uid="{00000000-0002-0000-0000-000000000000}">
      <formula1>$AK$15:$AK$17</formula1>
    </dataValidation>
    <dataValidation imeMode="off" allowBlank="1" showInputMessage="1" showErrorMessage="1" sqref="AA4:AB4 AD4:AE4 AG4:AH4 G11:N11 V12:AI12 G19:H20 T44:AE46 T33:AE35 T21:AE24" xr:uid="{00000000-0002-0000-00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T24" sqref="T24:U2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1" t="s">
        <v>53</v>
      </c>
      <c r="W1" s="192"/>
      <c r="X1" s="192"/>
      <c r="Y1" s="193"/>
      <c r="Z1" s="15" t="s">
        <v>132</v>
      </c>
      <c r="AA1" s="16" t="s">
        <v>99</v>
      </c>
      <c r="AB1" s="15" t="s">
        <v>133</v>
      </c>
      <c r="AC1" s="16" t="s">
        <v>99</v>
      </c>
      <c r="AD1" s="15" t="s">
        <v>50</v>
      </c>
      <c r="AE1" s="16" t="s">
        <v>99</v>
      </c>
      <c r="AF1" s="15" t="s">
        <v>51</v>
      </c>
      <c r="AG1" s="16" t="s">
        <v>99</v>
      </c>
      <c r="AH1" s="15" t="s">
        <v>52</v>
      </c>
      <c r="AI1" s="16" t="s">
        <v>99</v>
      </c>
    </row>
    <row r="2" spans="1:35" ht="9.75" customHeight="1" x14ac:dyDescent="0.45"/>
    <row r="3" spans="1:35" ht="24.75" x14ac:dyDescent="0.45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x14ac:dyDescent="0.45">
      <c r="A4" s="19" t="s">
        <v>150</v>
      </c>
      <c r="V4" s="11"/>
      <c r="W4" s="11"/>
      <c r="X4" s="11"/>
      <c r="Y4" s="11" t="s">
        <v>149</v>
      </c>
      <c r="Z4" s="11"/>
      <c r="AA4" s="262" t="s">
        <v>54</v>
      </c>
      <c r="AB4" s="262"/>
      <c r="AC4" s="11" t="s">
        <v>1</v>
      </c>
      <c r="AD4" s="262">
        <v>3</v>
      </c>
      <c r="AE4" s="262"/>
      <c r="AF4" s="11" t="s">
        <v>2</v>
      </c>
      <c r="AG4" s="262">
        <v>10</v>
      </c>
      <c r="AH4" s="262"/>
      <c r="AI4" s="17" t="s">
        <v>3</v>
      </c>
    </row>
    <row r="5" spans="1:35" ht="18.75" customHeight="1" x14ac:dyDescent="0.45">
      <c r="R5" s="196" t="s">
        <v>32</v>
      </c>
      <c r="S5" s="196"/>
      <c r="T5" s="196"/>
      <c r="U5" s="196"/>
      <c r="V5" s="263" t="s">
        <v>82</v>
      </c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</row>
    <row r="6" spans="1:35" x14ac:dyDescent="0.45">
      <c r="R6" s="196"/>
      <c r="S6" s="196"/>
      <c r="T6" s="196"/>
      <c r="U6" s="196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</row>
    <row r="7" spans="1:35" ht="18.75" customHeight="1" x14ac:dyDescent="0.45">
      <c r="O7" s="17" t="s">
        <v>4</v>
      </c>
      <c r="R7" s="196" t="s">
        <v>5</v>
      </c>
      <c r="S7" s="196"/>
      <c r="T7" s="196"/>
      <c r="U7" s="196"/>
      <c r="V7" s="264" t="s">
        <v>83</v>
      </c>
      <c r="W7" s="264"/>
      <c r="X7" s="264"/>
      <c r="Y7" s="264"/>
      <c r="Z7" s="264"/>
      <c r="AA7" s="264"/>
      <c r="AB7" s="264"/>
      <c r="AC7" s="264"/>
      <c r="AD7" s="264"/>
      <c r="AE7" s="264"/>
      <c r="AF7" s="11"/>
      <c r="AG7" s="11"/>
      <c r="AH7" s="11"/>
    </row>
    <row r="8" spans="1:35" ht="18.75" customHeight="1" x14ac:dyDescent="0.45">
      <c r="R8" s="196"/>
      <c r="S8" s="196"/>
      <c r="T8" s="196"/>
      <c r="U8" s="196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11"/>
      <c r="AG8" s="265" t="s">
        <v>36</v>
      </c>
      <c r="AH8" s="265"/>
    </row>
    <row r="9" spans="1:35" ht="19.5" customHeight="1" x14ac:dyDescent="0.45">
      <c r="R9" s="196" t="s">
        <v>6</v>
      </c>
      <c r="S9" s="196"/>
      <c r="T9" s="196"/>
      <c r="U9" s="196"/>
      <c r="V9" s="266" t="s">
        <v>84</v>
      </c>
      <c r="W9" s="266"/>
      <c r="X9" s="266"/>
      <c r="Y9" s="266"/>
      <c r="Z9" s="266"/>
      <c r="AA9" s="266"/>
      <c r="AB9" s="266"/>
      <c r="AC9" s="266"/>
      <c r="AD9" s="266"/>
      <c r="AE9" s="266"/>
      <c r="AF9" s="11"/>
      <c r="AG9" s="265"/>
      <c r="AH9" s="26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2" t="s">
        <v>7</v>
      </c>
      <c r="B11" s="163"/>
      <c r="C11" s="163"/>
      <c r="D11" s="164"/>
      <c r="E11" s="2">
        <v>2</v>
      </c>
      <c r="F11" s="2">
        <v>9</v>
      </c>
      <c r="G11" s="6" t="s">
        <v>85</v>
      </c>
      <c r="H11" s="7" t="s">
        <v>85</v>
      </c>
      <c r="I11" s="7" t="s">
        <v>85</v>
      </c>
      <c r="J11" s="7" t="s">
        <v>85</v>
      </c>
      <c r="K11" s="7" t="s">
        <v>85</v>
      </c>
      <c r="L11" s="7" t="s">
        <v>85</v>
      </c>
      <c r="M11" s="7" t="s">
        <v>85</v>
      </c>
      <c r="N11" s="7" t="s">
        <v>85</v>
      </c>
      <c r="O11" s="239"/>
      <c r="P11" s="240"/>
      <c r="Q11" s="241"/>
      <c r="R11" s="242" t="s">
        <v>8</v>
      </c>
      <c r="S11" s="243"/>
      <c r="T11" s="243"/>
      <c r="U11" s="244"/>
      <c r="V11" s="245" t="s">
        <v>87</v>
      </c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6"/>
    </row>
    <row r="12" spans="1:35" ht="33.75" customHeight="1" thickBot="1" x14ac:dyDescent="0.5">
      <c r="A12" s="172" t="s">
        <v>34</v>
      </c>
      <c r="B12" s="173"/>
      <c r="C12" s="173"/>
      <c r="D12" s="174"/>
      <c r="E12" s="247" t="s">
        <v>86</v>
      </c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250" t="s">
        <v>35</v>
      </c>
      <c r="S12" s="251"/>
      <c r="T12" s="251"/>
      <c r="U12" s="252"/>
      <c r="V12" s="253" t="s">
        <v>88</v>
      </c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8" t="s">
        <v>9</v>
      </c>
      <c r="B19" s="179"/>
      <c r="C19" s="179"/>
      <c r="D19" s="169"/>
      <c r="E19" s="182" t="s">
        <v>149</v>
      </c>
      <c r="F19" s="179"/>
      <c r="G19" s="255" t="s">
        <v>54</v>
      </c>
      <c r="H19" s="255"/>
      <c r="I19" s="257" t="s">
        <v>10</v>
      </c>
      <c r="J19" s="257"/>
      <c r="K19" s="259" t="s">
        <v>37</v>
      </c>
      <c r="L19" s="261" t="s">
        <v>11</v>
      </c>
      <c r="M19" s="255"/>
      <c r="N19" s="255"/>
      <c r="O19" s="255"/>
      <c r="P19" s="255"/>
      <c r="Q19" s="169" t="s">
        <v>38</v>
      </c>
      <c r="R19" s="171" t="s">
        <v>11</v>
      </c>
      <c r="S19" s="171"/>
      <c r="T19" s="171" t="s">
        <v>13</v>
      </c>
      <c r="U19" s="171"/>
      <c r="V19" s="171" t="s">
        <v>15</v>
      </c>
      <c r="W19" s="171"/>
      <c r="X19" s="171" t="s">
        <v>16</v>
      </c>
      <c r="Y19" s="171"/>
      <c r="Z19" s="171" t="s">
        <v>17</v>
      </c>
      <c r="AA19" s="171"/>
      <c r="AB19" s="171" t="s">
        <v>18</v>
      </c>
      <c r="AC19" s="171"/>
      <c r="AD19" s="171" t="s">
        <v>19</v>
      </c>
      <c r="AE19" s="171"/>
      <c r="AF19" s="171" t="s">
        <v>25</v>
      </c>
      <c r="AG19" s="171"/>
      <c r="AH19" s="171"/>
      <c r="AI19" s="189"/>
    </row>
    <row r="20" spans="1:35" ht="18.75" customHeight="1" x14ac:dyDescent="0.45">
      <c r="A20" s="180"/>
      <c r="B20" s="181"/>
      <c r="C20" s="181"/>
      <c r="D20" s="170"/>
      <c r="E20" s="183"/>
      <c r="F20" s="181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170"/>
      <c r="R20" s="155" t="s">
        <v>12</v>
      </c>
      <c r="S20" s="155"/>
      <c r="T20" s="155" t="s">
        <v>14</v>
      </c>
      <c r="U20" s="155"/>
      <c r="V20" s="155" t="s">
        <v>20</v>
      </c>
      <c r="W20" s="155"/>
      <c r="X20" s="155" t="s">
        <v>21</v>
      </c>
      <c r="Y20" s="155"/>
      <c r="Z20" s="155" t="s">
        <v>22</v>
      </c>
      <c r="AA20" s="155"/>
      <c r="AB20" s="155" t="s">
        <v>23</v>
      </c>
      <c r="AC20" s="155"/>
      <c r="AD20" s="155" t="s">
        <v>24</v>
      </c>
      <c r="AE20" s="155"/>
      <c r="AF20" s="155"/>
      <c r="AG20" s="155"/>
      <c r="AH20" s="155"/>
      <c r="AI20" s="190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7">
        <v>29</v>
      </c>
      <c r="U21" s="238"/>
      <c r="V21" s="237">
        <v>26</v>
      </c>
      <c r="W21" s="238"/>
      <c r="X21" s="237">
        <v>27</v>
      </c>
      <c r="Y21" s="238"/>
      <c r="Z21" s="237">
        <v>31</v>
      </c>
      <c r="AA21" s="238"/>
      <c r="AB21" s="237">
        <v>28</v>
      </c>
      <c r="AC21" s="238"/>
      <c r="AD21" s="237">
        <v>27</v>
      </c>
      <c r="AE21" s="238"/>
      <c r="AF21" s="3"/>
      <c r="AG21" s="235">
        <v>168</v>
      </c>
      <c r="AH21" s="235"/>
      <c r="AI21" s="236"/>
    </row>
    <row r="22" spans="1:35" ht="19.5" x14ac:dyDescent="0.45">
      <c r="A22" s="139" t="s">
        <v>26</v>
      </c>
      <c r="B22" s="140"/>
      <c r="C22" s="143" t="s">
        <v>100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5">
        <v>21</v>
      </c>
      <c r="U22" s="216"/>
      <c r="V22" s="215">
        <v>20</v>
      </c>
      <c r="W22" s="216"/>
      <c r="X22" s="215">
        <v>20</v>
      </c>
      <c r="Y22" s="216"/>
      <c r="Z22" s="215">
        <v>23</v>
      </c>
      <c r="AA22" s="216"/>
      <c r="AB22" s="215">
        <v>22</v>
      </c>
      <c r="AC22" s="216"/>
      <c r="AD22" s="215">
        <v>22</v>
      </c>
      <c r="AE22" s="216"/>
      <c r="AF22" s="4" t="s">
        <v>40</v>
      </c>
      <c r="AG22" s="217">
        <v>128</v>
      </c>
      <c r="AH22" s="217"/>
      <c r="AI22" s="218"/>
    </row>
    <row r="23" spans="1:35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9">
        <v>16</v>
      </c>
      <c r="U23" s="220"/>
      <c r="V23" s="219">
        <v>16</v>
      </c>
      <c r="W23" s="220"/>
      <c r="X23" s="219">
        <v>16</v>
      </c>
      <c r="Y23" s="220"/>
      <c r="Z23" s="219">
        <v>17</v>
      </c>
      <c r="AA23" s="220"/>
      <c r="AB23" s="219">
        <v>17</v>
      </c>
      <c r="AC23" s="220"/>
      <c r="AD23" s="219">
        <v>17</v>
      </c>
      <c r="AE23" s="220"/>
      <c r="AF23" s="5" t="s">
        <v>41</v>
      </c>
      <c r="AG23" s="221">
        <v>99</v>
      </c>
      <c r="AH23" s="221"/>
      <c r="AI23" s="222"/>
    </row>
    <row r="24" spans="1:35" ht="19.5" x14ac:dyDescent="0.45">
      <c r="A24" s="141"/>
      <c r="B24" s="142"/>
      <c r="C24" s="150" t="s">
        <v>45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134</v>
      </c>
      <c r="AG24" s="116" t="s">
        <v>99</v>
      </c>
      <c r="AH24" s="116"/>
      <c r="AI24" s="117"/>
    </row>
    <row r="25" spans="1:35" ht="18.75" customHeight="1" x14ac:dyDescent="0.45">
      <c r="A25" s="141"/>
      <c r="B25" s="142"/>
      <c r="C25" s="82" t="s">
        <v>43</v>
      </c>
      <c r="D25" s="83"/>
      <c r="E25" s="84"/>
      <c r="F25" s="91" t="s">
        <v>32</v>
      </c>
      <c r="G25" s="92"/>
      <c r="H25" s="92"/>
      <c r="I25" s="93"/>
      <c r="J25" s="206" t="s">
        <v>91</v>
      </c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7"/>
    </row>
    <row r="26" spans="1:35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208" t="s">
        <v>89</v>
      </c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9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210" t="s">
        <v>90</v>
      </c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227" t="s">
        <v>57</v>
      </c>
      <c r="V27" s="228"/>
      <c r="W27" s="228"/>
      <c r="X27" s="228"/>
      <c r="Y27" s="228"/>
      <c r="Z27" s="228"/>
      <c r="AA27" s="228"/>
      <c r="AB27" s="228"/>
      <c r="AC27" s="229"/>
      <c r="AD27" s="230" t="s">
        <v>99</v>
      </c>
      <c r="AE27" s="230"/>
      <c r="AF27" s="230"/>
      <c r="AG27" s="230"/>
      <c r="AH27" s="231" t="s">
        <v>44</v>
      </c>
      <c r="AI27" s="232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223" t="s">
        <v>56</v>
      </c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5" t="s">
        <v>58</v>
      </c>
      <c r="V28" s="225"/>
      <c r="W28" s="225"/>
      <c r="X28" s="225"/>
      <c r="Y28" s="225"/>
      <c r="Z28" s="225"/>
      <c r="AA28" s="225"/>
      <c r="AB28" s="225"/>
      <c r="AC28" s="226"/>
      <c r="AD28" s="212">
        <v>77.34</v>
      </c>
      <c r="AE28" s="213"/>
      <c r="AF28" s="213"/>
      <c r="AG28" s="214"/>
      <c r="AH28" s="233"/>
      <c r="AI28" s="234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48</v>
      </c>
      <c r="G29" s="128"/>
      <c r="H29" s="128"/>
      <c r="I29" s="128"/>
      <c r="J29" s="129"/>
      <c r="K29" s="133" t="s">
        <v>81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53" t="s">
        <v>151</v>
      </c>
      <c r="B33" s="140"/>
      <c r="C33" s="143" t="s">
        <v>102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135</v>
      </c>
      <c r="AG33" s="148" t="s">
        <v>99</v>
      </c>
      <c r="AH33" s="148"/>
      <c r="AI33" s="149"/>
    </row>
    <row r="34" spans="1:35" ht="19.5" x14ac:dyDescent="0.45">
      <c r="A34" s="141"/>
      <c r="B34" s="142"/>
      <c r="C34" s="150" t="s">
        <v>103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41</v>
      </c>
      <c r="AG34" s="116" t="s">
        <v>99</v>
      </c>
      <c r="AH34" s="116"/>
      <c r="AI34" s="117"/>
    </row>
    <row r="35" spans="1:35" ht="19.5" x14ac:dyDescent="0.45">
      <c r="A35" s="141"/>
      <c r="B35" s="142"/>
      <c r="C35" s="150" t="s">
        <v>104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136</v>
      </c>
      <c r="AG35" s="116" t="s">
        <v>99</v>
      </c>
      <c r="AH35" s="116"/>
      <c r="AI35" s="117"/>
    </row>
    <row r="36" spans="1:35" ht="18.75" customHeight="1" x14ac:dyDescent="0.45">
      <c r="A36" s="141"/>
      <c r="B36" s="142"/>
      <c r="C36" s="82" t="s">
        <v>105</v>
      </c>
      <c r="D36" s="83"/>
      <c r="E36" s="84"/>
      <c r="F36" s="91" t="s">
        <v>106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107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108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109</v>
      </c>
      <c r="V38" s="107"/>
      <c r="W38" s="107"/>
      <c r="X38" s="107"/>
      <c r="Y38" s="107"/>
      <c r="Z38" s="107"/>
      <c r="AA38" s="107"/>
      <c r="AB38" s="107"/>
      <c r="AC38" s="108"/>
      <c r="AD38" s="109" t="s">
        <v>99</v>
      </c>
      <c r="AE38" s="109"/>
      <c r="AF38" s="109"/>
      <c r="AG38" s="109"/>
      <c r="AH38" s="110" t="s">
        <v>137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110</v>
      </c>
      <c r="G39" s="119"/>
      <c r="H39" s="119"/>
      <c r="I39" s="120"/>
      <c r="J39" s="121" t="s">
        <v>111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112</v>
      </c>
      <c r="V39" s="122"/>
      <c r="W39" s="122"/>
      <c r="X39" s="122"/>
      <c r="Y39" s="122"/>
      <c r="Z39" s="122"/>
      <c r="AA39" s="122"/>
      <c r="AB39" s="122"/>
      <c r="AC39" s="123"/>
      <c r="AD39" s="124" t="s">
        <v>99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114</v>
      </c>
      <c r="G40" s="128"/>
      <c r="H40" s="128"/>
      <c r="I40" s="128"/>
      <c r="J40" s="129"/>
      <c r="K40" s="133" t="s">
        <v>115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46</v>
      </c>
      <c r="B44" s="140"/>
      <c r="C44" s="143" t="s">
        <v>116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5">
        <v>11</v>
      </c>
      <c r="U44" s="216"/>
      <c r="V44" s="215">
        <v>10</v>
      </c>
      <c r="W44" s="216"/>
      <c r="X44" s="215">
        <v>10</v>
      </c>
      <c r="Y44" s="216"/>
      <c r="Z44" s="215">
        <v>9</v>
      </c>
      <c r="AA44" s="216"/>
      <c r="AB44" s="215">
        <v>9</v>
      </c>
      <c r="AC44" s="216"/>
      <c r="AD44" s="215">
        <v>10</v>
      </c>
      <c r="AE44" s="216"/>
      <c r="AF44" s="4" t="s">
        <v>40</v>
      </c>
      <c r="AG44" s="217">
        <v>59</v>
      </c>
      <c r="AH44" s="217"/>
      <c r="AI44" s="218"/>
    </row>
    <row r="45" spans="1:35" ht="19.5" x14ac:dyDescent="0.45">
      <c r="A45" s="141"/>
      <c r="B45" s="142"/>
      <c r="C45" s="150" t="s">
        <v>103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9">
        <v>11</v>
      </c>
      <c r="U45" s="220"/>
      <c r="V45" s="219">
        <v>10</v>
      </c>
      <c r="W45" s="220"/>
      <c r="X45" s="219">
        <v>10</v>
      </c>
      <c r="Y45" s="220"/>
      <c r="Z45" s="219">
        <v>9</v>
      </c>
      <c r="AA45" s="220"/>
      <c r="AB45" s="219">
        <v>9</v>
      </c>
      <c r="AC45" s="220"/>
      <c r="AD45" s="219">
        <v>10</v>
      </c>
      <c r="AE45" s="220"/>
      <c r="AF45" s="5" t="s">
        <v>41</v>
      </c>
      <c r="AG45" s="221">
        <v>59</v>
      </c>
      <c r="AH45" s="221"/>
      <c r="AI45" s="222"/>
    </row>
    <row r="46" spans="1:35" ht="19.5" x14ac:dyDescent="0.45">
      <c r="A46" s="141"/>
      <c r="B46" s="142"/>
      <c r="C46" s="150" t="s">
        <v>104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138</v>
      </c>
      <c r="AG46" s="116" t="s">
        <v>99</v>
      </c>
      <c r="AH46" s="116"/>
      <c r="AI46" s="117"/>
    </row>
    <row r="47" spans="1:35" ht="18.75" customHeight="1" x14ac:dyDescent="0.45">
      <c r="A47" s="141"/>
      <c r="B47" s="142"/>
      <c r="C47" s="82" t="s">
        <v>105</v>
      </c>
      <c r="D47" s="83"/>
      <c r="E47" s="84"/>
      <c r="F47" s="91" t="s">
        <v>106</v>
      </c>
      <c r="G47" s="92"/>
      <c r="H47" s="92"/>
      <c r="I47" s="93"/>
      <c r="J47" s="206" t="s">
        <v>92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7"/>
    </row>
    <row r="48" spans="1:35" x14ac:dyDescent="0.45">
      <c r="A48" s="141"/>
      <c r="B48" s="142"/>
      <c r="C48" s="85"/>
      <c r="D48" s="86"/>
      <c r="E48" s="87"/>
      <c r="F48" s="96" t="s">
        <v>107</v>
      </c>
      <c r="G48" s="97"/>
      <c r="H48" s="97"/>
      <c r="I48" s="98"/>
      <c r="J48" s="208" t="s">
        <v>93</v>
      </c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9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108</v>
      </c>
      <c r="G49" s="102"/>
      <c r="H49" s="102"/>
      <c r="I49" s="103"/>
      <c r="J49" s="210" t="s">
        <v>94</v>
      </c>
      <c r="K49" s="210"/>
      <c r="L49" s="210"/>
      <c r="M49" s="210"/>
      <c r="N49" s="210"/>
      <c r="O49" s="210"/>
      <c r="P49" s="210"/>
      <c r="Q49" s="210"/>
      <c r="R49" s="210"/>
      <c r="S49" s="210"/>
      <c r="T49" s="211"/>
      <c r="U49" s="106" t="s">
        <v>109</v>
      </c>
      <c r="V49" s="107"/>
      <c r="W49" s="107"/>
      <c r="X49" s="107"/>
      <c r="Y49" s="107"/>
      <c r="Z49" s="107"/>
      <c r="AA49" s="107"/>
      <c r="AB49" s="107"/>
      <c r="AC49" s="108"/>
      <c r="AD49" s="109" t="s">
        <v>99</v>
      </c>
      <c r="AE49" s="109"/>
      <c r="AF49" s="109"/>
      <c r="AG49" s="109"/>
      <c r="AH49" s="110" t="s">
        <v>139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110</v>
      </c>
      <c r="G50" s="119"/>
      <c r="H50" s="119"/>
      <c r="I50" s="120"/>
      <c r="J50" s="121" t="s">
        <v>111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112</v>
      </c>
      <c r="V50" s="122"/>
      <c r="W50" s="122"/>
      <c r="X50" s="122"/>
      <c r="Y50" s="122"/>
      <c r="Z50" s="122"/>
      <c r="AA50" s="122"/>
      <c r="AB50" s="122"/>
      <c r="AC50" s="123"/>
      <c r="AD50" s="212">
        <v>100</v>
      </c>
      <c r="AE50" s="213"/>
      <c r="AF50" s="213"/>
      <c r="AG50" s="214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114</v>
      </c>
      <c r="G51" s="128"/>
      <c r="H51" s="128"/>
      <c r="I51" s="128"/>
      <c r="J51" s="129"/>
      <c r="K51" s="133" t="s">
        <v>115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203" t="s">
        <v>95</v>
      </c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5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61" t="s">
        <v>98</v>
      </c>
      <c r="B60" s="62"/>
      <c r="C60" s="62"/>
      <c r="D60" s="62"/>
      <c r="E60" s="63"/>
      <c r="F60" s="70" t="s">
        <v>99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99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46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02" t="s">
        <v>147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</row>
    <row r="66" spans="1:35" ht="18.75" customHeight="1" x14ac:dyDescent="0.4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</row>
  </sheetData>
  <sheetProtection algorithmName="SHA-512" hashValue="A/YPCtybD6eMKZU3v6c0Jd4cNLUgyQ5GnrmEvIzwZBlf87y7CaEaJsPWid0tfZg1LfqV2ugZIWuUJOMmJ5pqfA==" saltValue="YiIH1FUDWY5S2evJ95VB1A==" spinCount="100000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 xr:uid="{00000000-0002-0000-0100-000000000000}"/>
    <dataValidation type="list" allowBlank="1" showInputMessage="1" showErrorMessage="1" sqref="L19:P20" xr:uid="{00000000-0002-0000-0100-000001000000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T31" sqref="T31:U3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1" t="s">
        <v>53</v>
      </c>
      <c r="W1" s="192"/>
      <c r="X1" s="192"/>
      <c r="Y1" s="193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 t="s">
        <v>99</v>
      </c>
      <c r="AF1" s="15" t="s">
        <v>123</v>
      </c>
      <c r="AG1" s="16" t="s">
        <v>148</v>
      </c>
      <c r="AH1" s="15" t="s">
        <v>117</v>
      </c>
      <c r="AI1" s="16" t="s">
        <v>99</v>
      </c>
    </row>
    <row r="2" spans="1:35" ht="9.75" customHeight="1" x14ac:dyDescent="0.45"/>
    <row r="3" spans="1:35" ht="24.75" x14ac:dyDescent="0.45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x14ac:dyDescent="0.45">
      <c r="A4" s="19" t="s">
        <v>150</v>
      </c>
      <c r="V4" s="10"/>
      <c r="W4" s="10"/>
      <c r="X4" s="10"/>
      <c r="Y4" s="10" t="s">
        <v>149</v>
      </c>
      <c r="Z4" s="10"/>
      <c r="AA4" s="303" t="s">
        <v>54</v>
      </c>
      <c r="AB4" s="303"/>
      <c r="AC4" s="10" t="s">
        <v>1</v>
      </c>
      <c r="AD4" s="303">
        <v>3</v>
      </c>
      <c r="AE4" s="303"/>
      <c r="AF4" s="10" t="s">
        <v>2</v>
      </c>
      <c r="AG4" s="303">
        <v>10</v>
      </c>
      <c r="AH4" s="303"/>
      <c r="AI4" s="17" t="s">
        <v>3</v>
      </c>
    </row>
    <row r="5" spans="1:35" x14ac:dyDescent="0.45">
      <c r="R5" s="196" t="s">
        <v>32</v>
      </c>
      <c r="S5" s="196"/>
      <c r="T5" s="196"/>
      <c r="U5" s="196"/>
      <c r="V5" s="304" t="s">
        <v>82</v>
      </c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35" x14ac:dyDescent="0.45">
      <c r="R6" s="196"/>
      <c r="S6" s="196"/>
      <c r="T6" s="196"/>
      <c r="U6" s="196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</row>
    <row r="7" spans="1:35" ht="18.75" customHeight="1" x14ac:dyDescent="0.45">
      <c r="O7" s="17" t="s">
        <v>4</v>
      </c>
      <c r="R7" s="196" t="s">
        <v>5</v>
      </c>
      <c r="S7" s="196"/>
      <c r="T7" s="196"/>
      <c r="U7" s="196"/>
      <c r="V7" s="305" t="s">
        <v>83</v>
      </c>
      <c r="W7" s="305"/>
      <c r="X7" s="305"/>
      <c r="Y7" s="305"/>
      <c r="Z7" s="305"/>
      <c r="AA7" s="305"/>
      <c r="AB7" s="305"/>
      <c r="AC7" s="305"/>
      <c r="AD7" s="305"/>
      <c r="AE7" s="305"/>
      <c r="AF7" s="10"/>
      <c r="AG7" s="10"/>
      <c r="AH7" s="10"/>
    </row>
    <row r="8" spans="1:35" ht="18.75" customHeight="1" x14ac:dyDescent="0.45">
      <c r="R8" s="196"/>
      <c r="S8" s="196"/>
      <c r="T8" s="196"/>
      <c r="U8" s="196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10"/>
      <c r="AG8" s="306" t="s">
        <v>36</v>
      </c>
      <c r="AH8" s="306"/>
    </row>
    <row r="9" spans="1:35" ht="19.5" customHeight="1" x14ac:dyDescent="0.45">
      <c r="R9" s="196" t="s">
        <v>6</v>
      </c>
      <c r="S9" s="196"/>
      <c r="T9" s="196"/>
      <c r="U9" s="196"/>
      <c r="V9" s="307" t="s">
        <v>84</v>
      </c>
      <c r="W9" s="307"/>
      <c r="X9" s="307"/>
      <c r="Y9" s="307"/>
      <c r="Z9" s="307"/>
      <c r="AA9" s="307"/>
      <c r="AB9" s="307"/>
      <c r="AC9" s="307"/>
      <c r="AD9" s="307"/>
      <c r="AE9" s="307"/>
      <c r="AF9" s="10"/>
      <c r="AG9" s="306"/>
      <c r="AH9" s="306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2" t="s">
        <v>7</v>
      </c>
      <c r="B11" s="163"/>
      <c r="C11" s="163"/>
      <c r="D11" s="164"/>
      <c r="E11" s="9">
        <v>2</v>
      </c>
      <c r="F11" s="9">
        <v>9</v>
      </c>
      <c r="G11" s="9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282"/>
      <c r="P11" s="283"/>
      <c r="Q11" s="284"/>
      <c r="R11" s="285" t="s">
        <v>8</v>
      </c>
      <c r="S11" s="286"/>
      <c r="T11" s="286"/>
      <c r="U11" s="287"/>
      <c r="V11" s="288" t="s">
        <v>87</v>
      </c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9"/>
    </row>
    <row r="12" spans="1:35" ht="33.75" customHeight="1" thickBot="1" x14ac:dyDescent="0.5">
      <c r="A12" s="172" t="s">
        <v>34</v>
      </c>
      <c r="B12" s="173"/>
      <c r="C12" s="173"/>
      <c r="D12" s="174"/>
      <c r="E12" s="293" t="s">
        <v>86</v>
      </c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5"/>
      <c r="R12" s="296" t="s">
        <v>35</v>
      </c>
      <c r="S12" s="297"/>
      <c r="T12" s="297"/>
      <c r="U12" s="298"/>
      <c r="V12" s="299" t="s">
        <v>88</v>
      </c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300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8" t="s">
        <v>9</v>
      </c>
      <c r="B19" s="179"/>
      <c r="C19" s="179"/>
      <c r="D19" s="169"/>
      <c r="E19" s="182" t="s">
        <v>149</v>
      </c>
      <c r="F19" s="179"/>
      <c r="G19" s="255" t="s">
        <v>54</v>
      </c>
      <c r="H19" s="255"/>
      <c r="I19" s="257" t="s">
        <v>10</v>
      </c>
      <c r="J19" s="257"/>
      <c r="K19" s="259" t="s">
        <v>37</v>
      </c>
      <c r="L19" s="261" t="s">
        <v>12</v>
      </c>
      <c r="M19" s="255"/>
      <c r="N19" s="255"/>
      <c r="O19" s="255"/>
      <c r="P19" s="255"/>
      <c r="Q19" s="290" t="s">
        <v>38</v>
      </c>
      <c r="R19" s="292" t="s">
        <v>11</v>
      </c>
      <c r="S19" s="292"/>
      <c r="T19" s="292" t="s">
        <v>13</v>
      </c>
      <c r="U19" s="292"/>
      <c r="V19" s="292" t="s">
        <v>15</v>
      </c>
      <c r="W19" s="292"/>
      <c r="X19" s="292" t="s">
        <v>16</v>
      </c>
      <c r="Y19" s="292"/>
      <c r="Z19" s="292" t="s">
        <v>17</v>
      </c>
      <c r="AA19" s="292"/>
      <c r="AB19" s="292" t="s">
        <v>18</v>
      </c>
      <c r="AC19" s="292"/>
      <c r="AD19" s="292" t="s">
        <v>19</v>
      </c>
      <c r="AE19" s="292"/>
      <c r="AF19" s="292" t="s">
        <v>25</v>
      </c>
      <c r="AG19" s="292"/>
      <c r="AH19" s="292"/>
      <c r="AI19" s="301"/>
    </row>
    <row r="20" spans="1:35" ht="18.75" customHeight="1" x14ac:dyDescent="0.45">
      <c r="A20" s="180"/>
      <c r="B20" s="181"/>
      <c r="C20" s="181"/>
      <c r="D20" s="170"/>
      <c r="E20" s="183"/>
      <c r="F20" s="181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291"/>
      <c r="R20" s="277" t="s">
        <v>12</v>
      </c>
      <c r="S20" s="277"/>
      <c r="T20" s="277" t="s">
        <v>14</v>
      </c>
      <c r="U20" s="277"/>
      <c r="V20" s="277" t="s">
        <v>20</v>
      </c>
      <c r="W20" s="277"/>
      <c r="X20" s="277" t="s">
        <v>21</v>
      </c>
      <c r="Y20" s="277"/>
      <c r="Z20" s="277" t="s">
        <v>22</v>
      </c>
      <c r="AA20" s="277"/>
      <c r="AB20" s="277" t="s">
        <v>23</v>
      </c>
      <c r="AC20" s="277"/>
      <c r="AD20" s="277" t="s">
        <v>24</v>
      </c>
      <c r="AE20" s="277"/>
      <c r="AF20" s="277"/>
      <c r="AG20" s="277"/>
      <c r="AH20" s="277"/>
      <c r="AI20" s="302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1">
        <v>4</v>
      </c>
      <c r="U21" s="272"/>
      <c r="V21" s="271">
        <v>4</v>
      </c>
      <c r="W21" s="272"/>
      <c r="X21" s="271">
        <v>4</v>
      </c>
      <c r="Y21" s="272"/>
      <c r="Z21" s="271">
        <v>4</v>
      </c>
      <c r="AA21" s="272"/>
      <c r="AB21" s="271">
        <v>4</v>
      </c>
      <c r="AC21" s="272"/>
      <c r="AD21" s="271">
        <v>4</v>
      </c>
      <c r="AE21" s="272"/>
      <c r="AF21" s="3"/>
      <c r="AG21" s="235">
        <f>IF(SUM(T21:AE21)=0,"",SUM(T21:AE21))</f>
        <v>24</v>
      </c>
      <c r="AH21" s="235"/>
      <c r="AI21" s="236"/>
    </row>
    <row r="25" spans="1:35" s="11" customFormat="1" ht="75.75" customHeight="1" x14ac:dyDescent="0.45">
      <c r="A25" s="276" t="s">
        <v>97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</row>
    <row r="28" spans="1:35" ht="19.5" thickBot="1" x14ac:dyDescent="0.5"/>
    <row r="29" spans="1:35" ht="19.5" x14ac:dyDescent="0.45">
      <c r="A29" s="139" t="s">
        <v>46</v>
      </c>
      <c r="B29" s="140"/>
      <c r="C29" s="143" t="s">
        <v>116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3">
        <v>4</v>
      </c>
      <c r="U29" s="274"/>
      <c r="V29" s="273">
        <v>4</v>
      </c>
      <c r="W29" s="274"/>
      <c r="X29" s="273">
        <v>4</v>
      </c>
      <c r="Y29" s="274"/>
      <c r="Z29" s="273">
        <v>4</v>
      </c>
      <c r="AA29" s="274"/>
      <c r="AB29" s="273">
        <v>4</v>
      </c>
      <c r="AC29" s="274"/>
      <c r="AD29" s="273">
        <v>4</v>
      </c>
      <c r="AE29" s="274"/>
      <c r="AF29" s="4" t="s">
        <v>40</v>
      </c>
      <c r="AG29" s="217">
        <f>IF(SUM(T29:AE29)=0,"",SUM(T29:AE29))</f>
        <v>24</v>
      </c>
      <c r="AH29" s="217"/>
      <c r="AI29" s="218"/>
    </row>
    <row r="30" spans="1:35" ht="19.5" x14ac:dyDescent="0.45">
      <c r="A30" s="141"/>
      <c r="B30" s="142"/>
      <c r="C30" s="150" t="s">
        <v>103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8">
        <v>4</v>
      </c>
      <c r="U30" s="279"/>
      <c r="V30" s="278">
        <v>4</v>
      </c>
      <c r="W30" s="279"/>
      <c r="X30" s="278">
        <v>4</v>
      </c>
      <c r="Y30" s="279"/>
      <c r="Z30" s="278">
        <v>4</v>
      </c>
      <c r="AA30" s="279"/>
      <c r="AB30" s="278">
        <v>4</v>
      </c>
      <c r="AC30" s="279"/>
      <c r="AD30" s="278">
        <v>4</v>
      </c>
      <c r="AE30" s="279"/>
      <c r="AF30" s="5" t="s">
        <v>41</v>
      </c>
      <c r="AG30" s="221">
        <f t="shared" ref="AG30" si="0">IF(SUM(T30:AE30)=0,"",SUM(T30:AE30))</f>
        <v>24</v>
      </c>
      <c r="AH30" s="221"/>
      <c r="AI30" s="222"/>
    </row>
    <row r="31" spans="1:35" ht="19.5" x14ac:dyDescent="0.45">
      <c r="A31" s="141"/>
      <c r="B31" s="142"/>
      <c r="C31" s="150" t="s">
        <v>104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35" t="s">
        <v>140</v>
      </c>
      <c r="AG31" s="116" t="s">
        <v>99</v>
      </c>
      <c r="AH31" s="116"/>
      <c r="AI31" s="117"/>
    </row>
    <row r="32" spans="1:35" ht="18.75" customHeight="1" x14ac:dyDescent="0.45">
      <c r="A32" s="141"/>
      <c r="B32" s="142"/>
      <c r="C32" s="82" t="s">
        <v>105</v>
      </c>
      <c r="D32" s="83"/>
      <c r="E32" s="84"/>
      <c r="F32" s="91" t="s">
        <v>106</v>
      </c>
      <c r="G32" s="92"/>
      <c r="H32" s="92"/>
      <c r="I32" s="93"/>
      <c r="J32" s="267" t="s">
        <v>96</v>
      </c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</row>
    <row r="33" spans="1:35" x14ac:dyDescent="0.45">
      <c r="A33" s="141"/>
      <c r="B33" s="142"/>
      <c r="C33" s="85"/>
      <c r="D33" s="86"/>
      <c r="E33" s="87"/>
      <c r="F33" s="96" t="s">
        <v>107</v>
      </c>
      <c r="G33" s="97"/>
      <c r="H33" s="97"/>
      <c r="I33" s="98"/>
      <c r="J33" s="269" t="s">
        <v>55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108</v>
      </c>
      <c r="G34" s="102"/>
      <c r="H34" s="102"/>
      <c r="I34" s="103"/>
      <c r="J34" s="280" t="s">
        <v>142</v>
      </c>
      <c r="K34" s="280"/>
      <c r="L34" s="280"/>
      <c r="M34" s="280"/>
      <c r="N34" s="280"/>
      <c r="O34" s="280"/>
      <c r="P34" s="280"/>
      <c r="Q34" s="280"/>
      <c r="R34" s="280"/>
      <c r="S34" s="280"/>
      <c r="T34" s="281"/>
      <c r="U34" s="227">
        <f>$U$28</f>
        <v>0</v>
      </c>
      <c r="V34" s="228"/>
      <c r="W34" s="228"/>
      <c r="X34" s="228"/>
      <c r="Y34" s="228"/>
      <c r="Z34" s="228"/>
      <c r="AA34" s="228"/>
      <c r="AB34" s="228"/>
      <c r="AC34" s="229"/>
      <c r="AD34" s="230" t="str">
        <f>IFERROR(ROUND((AG30-AG31)/AG29,4)*100,"")</f>
        <v/>
      </c>
      <c r="AE34" s="230"/>
      <c r="AF34" s="230"/>
      <c r="AG34" s="230"/>
      <c r="AH34" s="275" t="s">
        <v>44</v>
      </c>
      <c r="AI34" s="232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110</v>
      </c>
      <c r="G35" s="119"/>
      <c r="H35" s="119"/>
      <c r="I35" s="120"/>
      <c r="J35" s="223" t="s">
        <v>111</v>
      </c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5">
        <f>$U$29</f>
        <v>0</v>
      </c>
      <c r="V35" s="225"/>
      <c r="W35" s="225"/>
      <c r="X35" s="225"/>
      <c r="Y35" s="225"/>
      <c r="Z35" s="225"/>
      <c r="AA35" s="225"/>
      <c r="AB35" s="225"/>
      <c r="AC35" s="226"/>
      <c r="AD35" s="212">
        <f>IFERROR(ROUND(AG30/AG29,4)*100,"")</f>
        <v>100</v>
      </c>
      <c r="AE35" s="213"/>
      <c r="AF35" s="213"/>
      <c r="AG35" s="214"/>
      <c r="AH35" s="233"/>
      <c r="AI35" s="234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114</v>
      </c>
      <c r="G36" s="128"/>
      <c r="H36" s="128"/>
      <c r="I36" s="128"/>
      <c r="J36" s="129"/>
      <c r="K36" s="133" t="s">
        <v>115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49</v>
      </c>
      <c r="D43" s="34"/>
      <c r="E43" s="34"/>
      <c r="F43" s="34"/>
      <c r="G43" s="34"/>
      <c r="H43" s="34"/>
      <c r="I43" s="34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61" t="s">
        <v>98</v>
      </c>
      <c r="B45" s="62"/>
      <c r="C45" s="62"/>
      <c r="D45" s="62"/>
      <c r="E45" s="63"/>
      <c r="F45" s="70" t="s">
        <v>99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99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99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47" t="s">
        <v>141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algorithmName="SHA-512" hashValue="zfqmiYL6sEQmYLgAXD3VAnToJrZlHrW8Hv3/7SOtIyF2vS3fCoSZQEHZU3kHz83U8CBkrcboC2cBYtwA7KWbjA==" saltValue="1ZhDQVZPKYBcZjQHKmiI+g==" spinCount="100000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 xr:uid="{00000000-0002-0000-0200-000000000000}"/>
    <dataValidation type="list" allowBlank="1" showInputMessage="1" showErrorMessage="1" sqref="L19:P20" xr:uid="{00000000-0002-0000-0200-000001000000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T27" sqref="T27:U27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1" t="s">
        <v>53</v>
      </c>
      <c r="W1" s="192"/>
      <c r="X1" s="192"/>
      <c r="Y1" s="193"/>
      <c r="Z1" s="15" t="s">
        <v>120</v>
      </c>
      <c r="AA1" s="16" t="s">
        <v>99</v>
      </c>
      <c r="AB1" s="15" t="s">
        <v>121</v>
      </c>
      <c r="AC1" s="16" t="s">
        <v>99</v>
      </c>
      <c r="AD1" s="15" t="s">
        <v>122</v>
      </c>
      <c r="AE1" s="16"/>
      <c r="AF1" s="15" t="s">
        <v>123</v>
      </c>
      <c r="AG1" s="16" t="s">
        <v>148</v>
      </c>
      <c r="AH1" s="15" t="s">
        <v>117</v>
      </c>
      <c r="AI1" s="16" t="s">
        <v>99</v>
      </c>
    </row>
    <row r="2" spans="1:35" ht="9.75" customHeight="1" x14ac:dyDescent="0.45"/>
    <row r="3" spans="1:35" ht="24.75" x14ac:dyDescent="0.45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x14ac:dyDescent="0.45">
      <c r="A4" s="19" t="s">
        <v>150</v>
      </c>
      <c r="Y4" s="12" t="s">
        <v>149</v>
      </c>
      <c r="Z4" s="12"/>
      <c r="AA4" s="303" t="s">
        <v>54</v>
      </c>
      <c r="AB4" s="303"/>
      <c r="AC4" s="12" t="s">
        <v>1</v>
      </c>
      <c r="AD4" s="303">
        <v>3</v>
      </c>
      <c r="AE4" s="303"/>
      <c r="AF4" s="12" t="s">
        <v>2</v>
      </c>
      <c r="AG4" s="303">
        <v>10</v>
      </c>
      <c r="AH4" s="303"/>
      <c r="AI4" s="12" t="s">
        <v>3</v>
      </c>
    </row>
    <row r="5" spans="1:35" x14ac:dyDescent="0.45">
      <c r="R5" s="196" t="s">
        <v>32</v>
      </c>
      <c r="S5" s="196"/>
      <c r="T5" s="196"/>
      <c r="U5" s="196"/>
      <c r="V5" s="304" t="s">
        <v>82</v>
      </c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35" x14ac:dyDescent="0.45">
      <c r="R6" s="196"/>
      <c r="S6" s="196"/>
      <c r="T6" s="196"/>
      <c r="U6" s="196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</row>
    <row r="7" spans="1:35" ht="18.75" customHeight="1" x14ac:dyDescent="0.45">
      <c r="O7" s="17" t="s">
        <v>4</v>
      </c>
      <c r="R7" s="196" t="s">
        <v>5</v>
      </c>
      <c r="S7" s="196"/>
      <c r="T7" s="196"/>
      <c r="U7" s="196"/>
      <c r="V7" s="305" t="s">
        <v>83</v>
      </c>
      <c r="W7" s="305"/>
      <c r="X7" s="305"/>
      <c r="Y7" s="305"/>
      <c r="Z7" s="305"/>
      <c r="AA7" s="305"/>
      <c r="AB7" s="305"/>
      <c r="AC7" s="305"/>
      <c r="AD7" s="305"/>
      <c r="AE7" s="305"/>
      <c r="AF7" s="12"/>
      <c r="AG7" s="12"/>
      <c r="AH7" s="12"/>
    </row>
    <row r="8" spans="1:35" ht="18.75" customHeight="1" x14ac:dyDescent="0.45">
      <c r="R8" s="196"/>
      <c r="S8" s="196"/>
      <c r="T8" s="196"/>
      <c r="U8" s="196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12"/>
      <c r="AG8" s="306" t="s">
        <v>36</v>
      </c>
      <c r="AH8" s="306"/>
    </row>
    <row r="9" spans="1:35" ht="19.5" customHeight="1" x14ac:dyDescent="0.45">
      <c r="R9" s="196" t="s">
        <v>6</v>
      </c>
      <c r="S9" s="196"/>
      <c r="T9" s="196"/>
      <c r="U9" s="196"/>
      <c r="V9" s="307" t="s">
        <v>84</v>
      </c>
      <c r="W9" s="307"/>
      <c r="X9" s="307"/>
      <c r="Y9" s="307"/>
      <c r="Z9" s="307"/>
      <c r="AA9" s="307"/>
      <c r="AB9" s="307"/>
      <c r="AC9" s="307"/>
      <c r="AD9" s="307"/>
      <c r="AE9" s="307"/>
      <c r="AF9" s="12"/>
      <c r="AG9" s="306"/>
      <c r="AH9" s="306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2" t="s">
        <v>7</v>
      </c>
      <c r="B11" s="163"/>
      <c r="C11" s="163"/>
      <c r="D11" s="164"/>
      <c r="E11" s="8">
        <v>2</v>
      </c>
      <c r="F11" s="8">
        <v>9</v>
      </c>
      <c r="G11" s="8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309"/>
      <c r="P11" s="310"/>
      <c r="Q11" s="311"/>
      <c r="R11" s="312" t="s">
        <v>8</v>
      </c>
      <c r="S11" s="313"/>
      <c r="T11" s="313"/>
      <c r="U11" s="314"/>
      <c r="V11" s="315" t="s">
        <v>87</v>
      </c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289"/>
    </row>
    <row r="12" spans="1:35" ht="33.75" customHeight="1" thickBot="1" x14ac:dyDescent="0.5">
      <c r="A12" s="172" t="s">
        <v>34</v>
      </c>
      <c r="B12" s="173"/>
      <c r="C12" s="173"/>
      <c r="D12" s="174"/>
      <c r="E12" s="293" t="s">
        <v>86</v>
      </c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5"/>
      <c r="R12" s="316" t="s">
        <v>35</v>
      </c>
      <c r="S12" s="317"/>
      <c r="T12" s="317"/>
      <c r="U12" s="318"/>
      <c r="V12" s="299" t="s">
        <v>88</v>
      </c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300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8" t="s">
        <v>9</v>
      </c>
      <c r="B19" s="179"/>
      <c r="C19" s="179"/>
      <c r="D19" s="169"/>
      <c r="E19" s="319" t="s">
        <v>149</v>
      </c>
      <c r="F19" s="257"/>
      <c r="G19" s="255" t="s">
        <v>54</v>
      </c>
      <c r="H19" s="255"/>
      <c r="I19" s="257" t="s">
        <v>10</v>
      </c>
      <c r="J19" s="257"/>
      <c r="K19" s="259" t="s">
        <v>37</v>
      </c>
      <c r="L19" s="261" t="s">
        <v>12</v>
      </c>
      <c r="M19" s="255"/>
      <c r="N19" s="255"/>
      <c r="O19" s="255"/>
      <c r="P19" s="255"/>
      <c r="Q19" s="290" t="s">
        <v>38</v>
      </c>
      <c r="R19" s="292" t="s">
        <v>11</v>
      </c>
      <c r="S19" s="292"/>
      <c r="T19" s="292" t="s">
        <v>13</v>
      </c>
      <c r="U19" s="292"/>
      <c r="V19" s="292" t="s">
        <v>15</v>
      </c>
      <c r="W19" s="292"/>
      <c r="X19" s="292" t="s">
        <v>16</v>
      </c>
      <c r="Y19" s="292"/>
      <c r="Z19" s="292" t="s">
        <v>17</v>
      </c>
      <c r="AA19" s="292"/>
      <c r="AB19" s="292" t="s">
        <v>18</v>
      </c>
      <c r="AC19" s="292"/>
      <c r="AD19" s="292" t="s">
        <v>19</v>
      </c>
      <c r="AE19" s="292"/>
      <c r="AF19" s="292" t="s">
        <v>25</v>
      </c>
      <c r="AG19" s="292"/>
      <c r="AH19" s="292"/>
      <c r="AI19" s="301"/>
    </row>
    <row r="20" spans="1:35" ht="18.75" customHeight="1" x14ac:dyDescent="0.45">
      <c r="A20" s="180"/>
      <c r="B20" s="181"/>
      <c r="C20" s="181"/>
      <c r="D20" s="170"/>
      <c r="E20" s="320"/>
      <c r="F20" s="258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291"/>
      <c r="R20" s="277" t="s">
        <v>12</v>
      </c>
      <c r="S20" s="277"/>
      <c r="T20" s="277" t="s">
        <v>14</v>
      </c>
      <c r="U20" s="277"/>
      <c r="V20" s="277" t="s">
        <v>20</v>
      </c>
      <c r="W20" s="277"/>
      <c r="X20" s="277" t="s">
        <v>21</v>
      </c>
      <c r="Y20" s="277"/>
      <c r="Z20" s="277" t="s">
        <v>22</v>
      </c>
      <c r="AA20" s="277"/>
      <c r="AB20" s="277" t="s">
        <v>23</v>
      </c>
      <c r="AC20" s="277"/>
      <c r="AD20" s="277" t="s">
        <v>24</v>
      </c>
      <c r="AE20" s="277"/>
      <c r="AF20" s="277"/>
      <c r="AG20" s="277"/>
      <c r="AH20" s="277"/>
      <c r="AI20" s="302"/>
    </row>
    <row r="21" spans="1:35" ht="27.75" customHeight="1" thickBot="1" x14ac:dyDescent="0.5">
      <c r="A21" s="27" t="s">
        <v>39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1">
        <v>4</v>
      </c>
      <c r="U21" s="272"/>
      <c r="V21" s="271">
        <v>4</v>
      </c>
      <c r="W21" s="272"/>
      <c r="X21" s="271">
        <v>4</v>
      </c>
      <c r="Y21" s="272"/>
      <c r="Z21" s="237">
        <v>4</v>
      </c>
      <c r="AA21" s="238"/>
      <c r="AB21" s="271">
        <v>4</v>
      </c>
      <c r="AC21" s="272"/>
      <c r="AD21" s="271">
        <v>4</v>
      </c>
      <c r="AE21" s="272"/>
      <c r="AF21" s="3"/>
      <c r="AG21" s="235">
        <v>24</v>
      </c>
      <c r="AH21" s="235"/>
      <c r="AI21" s="236"/>
    </row>
    <row r="22" spans="1:35" s="11" customFormat="1" ht="75.75" customHeight="1" x14ac:dyDescent="0.45"/>
    <row r="23" spans="1:35" s="11" customFormat="1" ht="75.75" customHeight="1" x14ac:dyDescent="0.45">
      <c r="A23" s="276" t="s">
        <v>97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</row>
    <row r="24" spans="1:35" s="11" customFormat="1" ht="75.75" customHeight="1" thickBot="1" x14ac:dyDescent="0.5"/>
    <row r="25" spans="1:35" ht="19.5" x14ac:dyDescent="0.45">
      <c r="A25" s="139" t="s">
        <v>46</v>
      </c>
      <c r="B25" s="140"/>
      <c r="C25" s="143" t="s">
        <v>116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3">
        <v>4</v>
      </c>
      <c r="U25" s="274"/>
      <c r="V25" s="273">
        <v>4</v>
      </c>
      <c r="W25" s="274"/>
      <c r="X25" s="215">
        <v>3</v>
      </c>
      <c r="Y25" s="216"/>
      <c r="Z25" s="215">
        <v>5</v>
      </c>
      <c r="AA25" s="216"/>
      <c r="AB25" s="273">
        <v>4</v>
      </c>
      <c r="AC25" s="274"/>
      <c r="AD25" s="273">
        <v>4</v>
      </c>
      <c r="AE25" s="274"/>
      <c r="AF25" s="4" t="s">
        <v>40</v>
      </c>
      <c r="AG25" s="217">
        <f>IF(SUM(T25:AE25)=0,"",SUM(T25:AE25))</f>
        <v>24</v>
      </c>
      <c r="AH25" s="217"/>
      <c r="AI25" s="218"/>
    </row>
    <row r="26" spans="1:35" ht="19.5" x14ac:dyDescent="0.45">
      <c r="A26" s="141"/>
      <c r="B26" s="142"/>
      <c r="C26" s="150" t="s">
        <v>103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8">
        <v>4</v>
      </c>
      <c r="U26" s="279"/>
      <c r="V26" s="278">
        <v>4</v>
      </c>
      <c r="W26" s="279"/>
      <c r="X26" s="219">
        <v>3</v>
      </c>
      <c r="Y26" s="220"/>
      <c r="Z26" s="219">
        <v>5</v>
      </c>
      <c r="AA26" s="220"/>
      <c r="AB26" s="278">
        <v>4</v>
      </c>
      <c r="AC26" s="279"/>
      <c r="AD26" s="278">
        <v>4</v>
      </c>
      <c r="AE26" s="279"/>
      <c r="AF26" s="5" t="s">
        <v>41</v>
      </c>
      <c r="AG26" s="221">
        <f t="shared" ref="AG26" si="0">IF(SUM(T26:AE26)=0,"",SUM(T26:AE26))</f>
        <v>24</v>
      </c>
      <c r="AH26" s="221"/>
      <c r="AI26" s="222"/>
    </row>
    <row r="27" spans="1:35" ht="19.5" x14ac:dyDescent="0.45">
      <c r="A27" s="141"/>
      <c r="B27" s="142"/>
      <c r="C27" s="150" t="s">
        <v>104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35" t="s">
        <v>42</v>
      </c>
      <c r="AG27" s="116" t="s">
        <v>99</v>
      </c>
      <c r="AH27" s="116"/>
      <c r="AI27" s="117"/>
    </row>
    <row r="28" spans="1:35" ht="18.75" customHeight="1" x14ac:dyDescent="0.45">
      <c r="A28" s="141"/>
      <c r="B28" s="142"/>
      <c r="C28" s="82" t="s">
        <v>105</v>
      </c>
      <c r="D28" s="83"/>
      <c r="E28" s="84"/>
      <c r="F28" s="91" t="s">
        <v>106</v>
      </c>
      <c r="G28" s="92"/>
      <c r="H28" s="92"/>
      <c r="I28" s="93"/>
      <c r="J28" s="267" t="s">
        <v>96</v>
      </c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8"/>
    </row>
    <row r="29" spans="1:35" x14ac:dyDescent="0.45">
      <c r="A29" s="141"/>
      <c r="B29" s="142"/>
      <c r="C29" s="85"/>
      <c r="D29" s="86"/>
      <c r="E29" s="87"/>
      <c r="F29" s="96" t="s">
        <v>107</v>
      </c>
      <c r="G29" s="97"/>
      <c r="H29" s="97"/>
      <c r="I29" s="98"/>
      <c r="J29" s="269" t="s">
        <v>55</v>
      </c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70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108</v>
      </c>
      <c r="G30" s="102"/>
      <c r="H30" s="102"/>
      <c r="I30" s="103"/>
      <c r="J30" s="104" t="s">
        <v>145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109</v>
      </c>
      <c r="V30" s="107"/>
      <c r="W30" s="107"/>
      <c r="X30" s="107"/>
      <c r="Y30" s="107"/>
      <c r="Z30" s="107"/>
      <c r="AA30" s="107"/>
      <c r="AB30" s="107"/>
      <c r="AC30" s="108"/>
      <c r="AD30" s="109" t="s">
        <v>99</v>
      </c>
      <c r="AE30" s="109"/>
      <c r="AF30" s="109"/>
      <c r="AG30" s="109"/>
      <c r="AH30" s="110" t="s">
        <v>143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110</v>
      </c>
      <c r="G31" s="119"/>
      <c r="H31" s="119"/>
      <c r="I31" s="120"/>
      <c r="J31" s="121" t="s">
        <v>111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112</v>
      </c>
      <c r="V31" s="122"/>
      <c r="W31" s="122"/>
      <c r="X31" s="122"/>
      <c r="Y31" s="122"/>
      <c r="Z31" s="122"/>
      <c r="AA31" s="122"/>
      <c r="AB31" s="122"/>
      <c r="AC31" s="123"/>
      <c r="AD31" s="212">
        <f>IFERROR(ROUND(AG26/AG25,4)*100,"")</f>
        <v>100</v>
      </c>
      <c r="AE31" s="213"/>
      <c r="AF31" s="213"/>
      <c r="AG31" s="214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114</v>
      </c>
      <c r="G32" s="128"/>
      <c r="H32" s="128"/>
      <c r="I32" s="128"/>
      <c r="J32" s="129"/>
      <c r="K32" s="133" t="s">
        <v>115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49</v>
      </c>
      <c r="D39" s="34"/>
      <c r="E39" s="34"/>
      <c r="F39" s="34"/>
      <c r="G39" s="34"/>
      <c r="H39" s="34"/>
      <c r="I39" s="3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61" t="s">
        <v>98</v>
      </c>
      <c r="B41" s="62"/>
      <c r="C41" s="62"/>
      <c r="D41" s="62"/>
      <c r="E41" s="63"/>
      <c r="F41" s="70" t="s">
        <v>99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99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99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08" t="s">
        <v>144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algorithmName="SHA-512" hashValue="LKTiemgOFn82D2R70zTTTtgSYNFUleJZTTAIa979jHfUKW7N8+Cnwu9iAIppY5cpj5a7KX7TeG8WUPFfJ5AefA==" saltValue="1oqY+XiUSWKvGA2e+JahZA==" spinCount="100000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 xr:uid="{00000000-0002-0000-0300-000000000000}"/>
    <dataValidation type="list" allowBlank="1" showInputMessage="1" showErrorMessage="1" sqref="L19:P20" xr:uid="{00000000-0002-0000-0300-000001000000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2020-07-10T07:47:16Z</dcterms:modified>
</cp:coreProperties>
</file>