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9"/>
  <workbookPr/>
  <mc:AlternateContent xmlns:mc="http://schemas.openxmlformats.org/markup-compatibility/2006">
    <mc:Choice Requires="x15">
      <x15ac:absPath xmlns:x15ac="http://schemas.microsoft.com/office/spreadsheetml/2010/11/ac" url="S:\0103_財政課\10_財政係\財政状況資料集\R2年度\2022.09.07.1621　【９／２６（月）〆】（奈良県）令和２年度財政状況資料集（公会計分）の作成及び提出について（依頼）\回答\"/>
    </mc:Choice>
  </mc:AlternateContent>
  <xr:revisionPtr revIDLastSave="0" documentId="13_ncr:1_{213EA990-C9D2-418F-94EC-AA22A8D34E1A}" xr6:coauthVersionLast="36" xr6:coauthVersionMax="36" xr10:uidLastSave="{00000000-0000-0000-0000-000000000000}"/>
  <bookViews>
    <workbookView xWindow="0" yWindow="0" windowWidth="15360" windowHeight="7635" xr2:uid="{00000000-000D-0000-FFFF-FFFF00000000}"/>
  </bookViews>
  <sheets>
    <sheet name="総括表" sheetId="7" r:id="rId1"/>
    <sheet name="普通会計の状況" sheetId="8" r:id="rId2"/>
    <sheet name="各会計、関係団体の財政状況及び健全化判断比率" sheetId="9" r:id="rId3"/>
    <sheet name="財政比較分析表" sheetId="10" r:id="rId4"/>
    <sheet name="経常経費分析表（経常収支比率の分析）" sheetId="11" r:id="rId5"/>
    <sheet name="経常経費分析表（人件費・公債費・普通建設事業費の分析）" sheetId="12" r:id="rId6"/>
    <sheet name="性質別歳出決算分析表（住民一人当たりのコスト）" sheetId="13" r:id="rId7"/>
    <sheet name="目的別歳出決算分析表（住民一人当たりのコスト）" sheetId="14" r:id="rId8"/>
    <sheet name="実質収支比率等に係る経年分析" sheetId="15" r:id="rId9"/>
    <sheet name="連結実質赤字比率に係る赤字・黒字の構成分析" sheetId="16" r:id="rId10"/>
    <sheet name="実質公債費比率（分子）の構造" sheetId="17" r:id="rId11"/>
    <sheet name="将来負担比率（分子）の構造" sheetId="18" r:id="rId12"/>
    <sheet name="基金残高に係る経年分析" sheetId="19" r:id="rId13"/>
    <sheet name="公会計指標分析・財政指標組合せ分析表" sheetId="4" r:id="rId14"/>
    <sheet name="施設類型別ストック情報分析表①" sheetId="5" r:id="rId15"/>
    <sheet name="施設類型別ストック情報分析表②" sheetId="6" r:id="rId16"/>
  </sheets>
  <externalReferences>
    <externalReference r:id="rId17"/>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7" l="1"/>
  <c r="CQ43" i="7"/>
  <c r="CO43" i="7" s="1"/>
  <c r="BY43" i="7"/>
  <c r="BW43" i="7"/>
  <c r="BE43" i="7"/>
  <c r="AM43" i="7"/>
  <c r="U43" i="7"/>
  <c r="E43" i="7"/>
  <c r="C43" i="7"/>
  <c r="DG42" i="7"/>
  <c r="CQ42" i="7"/>
  <c r="CO42" i="7"/>
  <c r="BY42" i="7"/>
  <c r="BW42" i="7" s="1"/>
  <c r="BE42" i="7"/>
  <c r="AM42" i="7"/>
  <c r="U42" i="7"/>
  <c r="E42" i="7"/>
  <c r="C42" i="7"/>
  <c r="DG41" i="7"/>
  <c r="CQ41" i="7"/>
  <c r="CO41" i="7" s="1"/>
  <c r="BY41" i="7"/>
  <c r="BE41" i="7"/>
  <c r="AM41" i="7"/>
  <c r="U41" i="7"/>
  <c r="E41" i="7"/>
  <c r="C41" i="7"/>
  <c r="DG40" i="7"/>
  <c r="CQ40" i="7"/>
  <c r="CO40" i="7"/>
  <c r="BY40" i="7"/>
  <c r="BE40" i="7"/>
  <c r="AM40" i="7"/>
  <c r="U40" i="7"/>
  <c r="E40" i="7"/>
  <c r="C40" i="7"/>
  <c r="DG39" i="7"/>
  <c r="CQ39" i="7"/>
  <c r="CO39" i="7" s="1"/>
  <c r="BY39" i="7"/>
  <c r="BE39" i="7"/>
  <c r="AM39" i="7"/>
  <c r="U39" i="7"/>
  <c r="E39" i="7"/>
  <c r="C39" i="7"/>
  <c r="DG38" i="7"/>
  <c r="CQ38" i="7"/>
  <c r="CO38" i="7"/>
  <c r="BY38" i="7"/>
  <c r="BE38" i="7"/>
  <c r="AM38" i="7"/>
  <c r="U38" i="7"/>
  <c r="E38" i="7"/>
  <c r="C38" i="7"/>
  <c r="DG37" i="7"/>
  <c r="CQ37" i="7"/>
  <c r="CO37" i="7" s="1"/>
  <c r="BY37" i="7"/>
  <c r="BE37" i="7"/>
  <c r="AM37" i="7"/>
  <c r="U37" i="7"/>
  <c r="E37" i="7"/>
  <c r="C37" i="7"/>
  <c r="DG36" i="7"/>
  <c r="CQ36" i="7"/>
  <c r="CO36" i="7"/>
  <c r="BY36" i="7"/>
  <c r="BE36" i="7"/>
  <c r="AM36" i="7"/>
  <c r="W36" i="7"/>
  <c r="E36" i="7"/>
  <c r="C36" i="7"/>
  <c r="DG35" i="7"/>
  <c r="CQ35" i="7"/>
  <c r="CO35" i="7"/>
  <c r="BY35" i="7"/>
  <c r="BE35" i="7"/>
  <c r="AO35" i="7"/>
  <c r="W35" i="7"/>
  <c r="E35" i="7"/>
  <c r="DG34" i="7"/>
  <c r="CQ34" i="7"/>
  <c r="CO34" i="7"/>
  <c r="BY34" i="7"/>
  <c r="BG34" i="7"/>
  <c r="AO34" i="7"/>
  <c r="W34" i="7"/>
  <c r="E34" i="7"/>
  <c r="C34" i="7"/>
  <c r="U34" i="7" l="1"/>
  <c r="U35" i="7" s="1"/>
  <c r="U36" i="7" s="1"/>
  <c r="C35" i="7"/>
  <c r="BE34" i="7" l="1"/>
  <c r="AM34" i="7"/>
  <c r="AM35" i="7" s="1"/>
  <c r="BW34" i="7" l="1"/>
  <c r="BW35" i="7" s="1"/>
  <c r="BW36" i="7" s="1"/>
  <c r="BW37" i="7" s="1"/>
  <c r="BW38" i="7" s="1"/>
  <c r="BW39" i="7" s="1"/>
  <c r="BW40" i="7" s="1"/>
  <c r="BW41" i="7" s="1"/>
</calcChain>
</file>

<file path=xl/sharedStrings.xml><?xml version="1.0" encoding="utf-8"?>
<sst xmlns="http://schemas.openxmlformats.org/spreadsheetml/2006/main" count="1069" uniqueCount="560">
  <si>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</si>
  <si>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</si>
  <si>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</si>
  <si>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</si>
  <si>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H28</t>
  </si>
  <si>
    <t>H29</t>
  </si>
  <si>
    <t>H30</t>
  </si>
  <si>
    <t>R01</t>
  </si>
  <si>
    <t>R02</t>
  </si>
  <si>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</si>
  <si>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</si>
  <si>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</si>
  <si>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</si>
  <si>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</si>
  <si>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</si>
  <si>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</si>
  <si>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t xml:space="preserve"> </t>
    <phoneticPr fontId="5"/>
  </si>
  <si>
    <t>適正な地方債の発行に努めた結果、将来負担比率は低下しているが、一方で、有形固定資産減価償却率は、類似団体よりも高く、上昇傾向にある。主な要因としては、昭和３０年代から４０年代に建設された市庁舎本館や市営住宅、各小中学校や、昭和４０年代から５０年代に建設された保育所・幼稚園等の老朽化割合が９０％以上になっていることが挙げられる。今後は、公共施設等総合管理計画に基づき、老朽化対策に積極的に取り組んでいく。</t>
    <phoneticPr fontId="5"/>
  </si>
  <si>
    <t>将来負担比率及び実質公債費比率においては、類似団体平均と比べ大きく上回っているが、適正な地方債の発行に努めた結果、低下傾向にある。しかし後年度においては、大型事業の実施を複数予定しており、将来負担比率及び実質公債費比率は上昇していくと想定されるため、事業の重点化を図り、平準化に努めていく必要がある。</t>
    <rPh sb="117" eb="119">
      <t>ソウテイ</t>
    </rPh>
    <phoneticPr fontId="5"/>
  </si>
  <si>
    <t>令和2年度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</si>
  <si>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</si>
  <si>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</si>
  <si>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</si>
  <si>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</si>
  <si>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Ⅰ－２</t>
    <phoneticPr fontId="5"/>
  </si>
  <si>
    <t>指定団体等の指定状況</t>
    <phoneticPr fontId="5"/>
  </si>
  <si>
    <t>区分</t>
    <rPh sb="0" eb="2">
      <t>クブン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</si>
  <si>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</si>
  <si>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</si>
  <si>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</si>
  <si>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</si>
  <si>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1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</si>
  <si>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</si>
  <si>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</si>
  <si>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</si>
  <si>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4"/>
  </si>
  <si>
    <t>経常収支比率</t>
    <rPh sb="0" eb="2">
      <t>ケイジョウ</t>
    </rPh>
    <rPh sb="2" eb="4">
      <t>シュウシ</t>
    </rPh>
    <rPh sb="4" eb="6">
      <t>ヒリツ</t>
    </rPh>
    <phoneticPr fontId="5"/>
  </si>
  <si>
    <t>市町村名</t>
    <rPh sb="0" eb="3">
      <t>シチョウソン</t>
    </rPh>
    <rPh sb="3" eb="4">
      <t>メイ</t>
    </rPh>
    <phoneticPr fontId="5"/>
  </si>
  <si>
    <t>御所市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</si>
  <si>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</si>
  <si>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</si>
  <si>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</si>
  <si>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</si>
  <si>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</si>
  <si>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</si>
  <si>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</si>
  <si>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</si>
  <si>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</si>
  <si>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</si>
  <si>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4"/>
  </si>
  <si>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</si>
  <si>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</si>
  <si>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</si>
  <si>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</si>
  <si>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</si>
  <si>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4"/>
  </si>
  <si>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</si>
  <si>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</si>
  <si>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</si>
  <si>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積立金</t>
    <phoneticPr fontId="1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</si>
  <si>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</si>
  <si>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</si>
  <si>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-10.3</t>
    <phoneticPr fontId="5"/>
  </si>
  <si>
    <t>山振</t>
    <rPh sb="0" eb="1">
      <t>ヤマ</t>
    </rPh>
    <rPh sb="1" eb="2">
      <t>フ</t>
    </rPh>
    <phoneticPr fontId="5"/>
  </si>
  <si>
    <t>繰上償還金</t>
    <phoneticPr fontId="1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</si>
  <si>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</si>
  <si>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</si>
  <si>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</si>
  <si>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</si>
  <si>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</si>
  <si>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</si>
  <si>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</si>
  <si>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14"/>
  </si>
  <si>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</si>
  <si>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</si>
  <si>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</si>
  <si>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</si>
  <si>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4"/>
  </si>
  <si>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</si>
  <si>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</si>
  <si>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</si>
  <si>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</si>
  <si>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</si>
  <si>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</si>
  <si>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</si>
  <si>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</si>
  <si>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14"/>
  </si>
  <si>
    <t>うち日本人(％)</t>
    <phoneticPr fontId="5"/>
  </si>
  <si>
    <t>-1.9</t>
    <phoneticPr fontId="5"/>
  </si>
  <si>
    <t>第3次</t>
    <rPh sb="0" eb="1">
      <t>ダイ</t>
    </rPh>
    <rPh sb="2" eb="3">
      <t>ジ</t>
    </rPh>
    <phoneticPr fontId="5"/>
  </si>
  <si>
    <t>標準税収入額等</t>
    <phoneticPr fontId="1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</si>
  <si>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</si>
  <si>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4"/>
  </si>
  <si>
    <t>人口密度 (人/k㎡)</t>
    <rPh sb="0" eb="2">
      <t>ジンコウ</t>
    </rPh>
    <rPh sb="2" eb="4">
      <t>ミツド</t>
    </rPh>
    <phoneticPr fontId="5"/>
  </si>
  <si>
    <t>歳入一般財源等</t>
    <rPh sb="0" eb="2">
      <t>サイニュウ</t>
    </rPh>
    <rPh sb="2" eb="4">
      <t>イッパン</t>
    </rPh>
    <rPh sb="4" eb="6">
      <t>ザイゲン</t>
    </rPh>
    <rPh sb="6" eb="7">
      <t>トウ</t>
    </rPh>
    <phoneticPr fontId="1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</si>
  <si>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</si>
  <si>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</si>
  <si>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</si>
  <si>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</si>
  <si>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</si>
  <si>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</si>
  <si>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</si>
  <si>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</si>
  <si>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</si>
  <si>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</si>
  <si>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</si>
  <si>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</si>
  <si>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</si>
  <si>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</si>
  <si>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</si>
  <si>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</si>
  <si>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</si>
  <si>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</si>
  <si>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</si>
  <si>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</si>
  <si>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</si>
  <si>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</si>
  <si>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</si>
  <si>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4"/>
  </si>
  <si>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</si>
  <si>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</si>
  <si>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</si>
  <si>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</si>
  <si>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</si>
  <si>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</si>
  <si>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</si>
  <si>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</si>
  <si>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</si>
  <si>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</si>
  <si>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</si>
  <si>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</si>
  <si>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</si>
  <si>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</si>
  <si>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</si>
  <si>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</si>
  <si>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</si>
  <si>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</si>
  <si>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</si>
  <si>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</si>
  <si>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</si>
  <si>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1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</si>
  <si>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</si>
  <si>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</si>
  <si>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</si>
  <si>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</si>
  <si>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18"/>
  </si>
  <si>
    <t>令和2年度</t>
    <phoneticPr fontId="14"/>
  </si>
  <si>
    <t>奈良県御所市</t>
    <phoneticPr fontId="1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</si>
  <si>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</si>
  <si>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</si>
  <si>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</si>
  <si>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</si>
  <si>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</si>
  <si>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</si>
  <si>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</si>
  <si>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</si>
  <si>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</si>
  <si>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</si>
  <si>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</si>
  <si>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</si>
  <si>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</si>
  <si>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</si>
  <si>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</si>
  <si>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</si>
  <si>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</si>
  <si>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</si>
  <si>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</si>
  <si>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</si>
  <si>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</si>
  <si>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</si>
  <si>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</si>
  <si>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</si>
  <si>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</si>
  <si>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</si>
  <si>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</si>
  <si>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</si>
  <si>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分離課税所得割交付金</t>
    <phoneticPr fontId="14"/>
  </si>
  <si>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</si>
  <si>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</si>
  <si>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</si>
  <si>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</si>
  <si>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</si>
  <si>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</si>
  <si>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</si>
  <si>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</si>
  <si>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</si>
  <si>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</si>
  <si>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</si>
  <si>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</si>
  <si>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</si>
  <si>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</si>
  <si>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</si>
  <si>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</si>
  <si>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</si>
  <si>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</si>
  <si>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</si>
  <si>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</si>
  <si>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
  </si>
  <si>
    <t>　　特別土地保有税</t>
    <phoneticPr fontId="5"/>
  </si>
  <si>
    <t>公債費</t>
  </si>
  <si>
    <t>地方特例交付金</t>
    <phoneticPr fontId="1"/>
  </si>
  <si>
    <t>　法定外普通税</t>
    <phoneticPr fontId="5"/>
  </si>
  <si>
    <t>諸支出金</t>
    <rPh sb="3" eb="4">
      <t>キン</t>
    </rPh>
    <phoneticPr fontId="14"/>
  </si>
  <si>
    <t>　個人住民税減収補塡特例交付金</t>
    <phoneticPr fontId="5"/>
  </si>
  <si>
    <t>目的税</t>
  </si>
  <si>
    <t>前年度繰上充用金</t>
    <phoneticPr fontId="5"/>
  </si>
  <si>
    <t>　自動車税減収補塡特例交付金</t>
    <rPh sb="7" eb="9">
      <t>ホテン</t>
    </rPh>
    <rPh sb="13" eb="14">
      <t>キン</t>
    </rPh>
    <phoneticPr fontId="18"/>
  </si>
  <si>
    <t>　法定目的税</t>
    <phoneticPr fontId="5"/>
  </si>
  <si>
    <t>歳出合計</t>
  </si>
  <si>
    <t>　軽自動車税減収補塡特例交付金</t>
    <rPh sb="8" eb="10">
      <t>ホテン</t>
    </rPh>
    <phoneticPr fontId="18"/>
  </si>
  <si>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</si>
  <si>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</si>
  <si>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</si>
  <si>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</si>
  <si>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</si>
  <si>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</si>
  <si>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</si>
  <si>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</si>
  <si>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</si>
  <si>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</si>
  <si>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9"/>
  </si>
  <si>
    <t>　特別交付税</t>
    <phoneticPr fontId="5"/>
  </si>
  <si>
    <t>　　水利地益税等</t>
    <phoneticPr fontId="5"/>
  </si>
  <si>
    <t>義務的経費計</t>
    <rPh sb="0" eb="3">
      <t>ギムテキ</t>
    </rPh>
    <rPh sb="3" eb="5">
      <t>ケイヒ</t>
    </rPh>
    <rPh sb="5" eb="6">
      <t>ケイ</t>
    </rPh>
    <phoneticPr fontId="5"/>
  </si>
  <si>
    <t>　震災復興特別交付税</t>
    <phoneticPr fontId="14"/>
  </si>
  <si>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</si>
  <si>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</si>
  <si>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</si>
  <si>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</si>
  <si>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</si>
  <si>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</si>
  <si>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</si>
  <si>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</si>
  <si>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</si>
  <si>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</si>
  <si>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</si>
  <si>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</si>
  <si>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</si>
  <si>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</si>
  <si>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</si>
  <si>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</si>
  <si>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14"/>
  </si>
  <si>
    <t>国庫支出金</t>
  </si>
  <si>
    <t>徴収率
(％)</t>
    <rPh sb="0" eb="2">
      <t>チョウシュウ</t>
    </rPh>
    <rPh sb="2" eb="3">
      <t>リツ</t>
    </rPh>
    <phoneticPr fontId="5"/>
  </si>
  <si>
    <t>現年</t>
    <rPh sb="0" eb="1">
      <t>ゲン</t>
    </rPh>
    <rPh sb="1" eb="2">
      <t>ネン</t>
    </rPh>
    <phoneticPr fontId="5"/>
  </si>
  <si>
    <t>　うち利子</t>
    <phoneticPr fontId="14"/>
  </si>
  <si>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</si>
  <si>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</si>
  <si>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</si>
  <si>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</si>
  <si>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</si>
  <si>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</si>
  <si>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</si>
  <si>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</si>
  <si>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</si>
  <si>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</si>
  <si>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</si>
  <si>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</si>
  <si>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</si>
  <si>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</si>
  <si>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</si>
  <si>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</si>
  <si>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</si>
  <si>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</si>
  <si>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</si>
  <si>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</si>
  <si>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</si>
  <si>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</si>
  <si>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</si>
  <si>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</si>
  <si>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</si>
  <si>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</si>
  <si>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</si>
  <si>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</si>
  <si>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</si>
  <si>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
  </si>
  <si>
    <t>交通</t>
    <phoneticPr fontId="5"/>
  </si>
  <si>
    <t>被保険者
1人当り</t>
    <phoneticPr fontId="5"/>
  </si>
  <si>
    <t>保険税(料)収入額</t>
    <phoneticPr fontId="5"/>
  </si>
  <si>
    <t>　投資・出資金・貸付金</t>
    <phoneticPr fontId="5"/>
  </si>
  <si>
    <t>　うち猶予特例債</t>
    <phoneticPr fontId="1"/>
  </si>
  <si>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</si>
  <si>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</si>
  <si>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</si>
  <si>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</si>
  <si>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</si>
  <si>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</si>
  <si>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</si>
  <si>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</si>
  <si>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</si>
  <si>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</si>
  <si>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</si>
  <si>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</si>
  <si>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</si>
  <si>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</si>
  <si>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</si>
  <si>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</si>
  <si>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</si>
  <si>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</si>
  <si>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</si>
  <si>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</si>
  <si>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奈良県御所市</t>
  </si>
  <si>
    <t>一般会計等の財政状況（単位：百万円）</t>
    <rPh sb="0" eb="2">
      <t>イッパン</t>
    </rPh>
    <rPh sb="2" eb="4">
      <t>カイケイ</t>
    </rPh>
    <rPh sb="4" eb="5">
      <t>トウ</t>
    </rPh>
    <rPh sb="6" eb="8">
      <t>ザイセイ</t>
    </rPh>
    <rPh sb="8" eb="10">
      <t>ジョウキョウ</t>
    </rPh>
    <phoneticPr fontId="2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</si>
  <si>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0"/>
  </si>
  <si>
    <t>会計名</t>
    <rPh sb="0" eb="2">
      <t>カイケイ</t>
    </rPh>
    <rPh sb="2" eb="3">
      <t>メイ</t>
    </rPh>
    <phoneticPr fontId="20"/>
  </si>
  <si>
    <t>歳入</t>
    <rPh sb="0" eb="2">
      <t>サイニュウ</t>
    </rPh>
    <phoneticPr fontId="20"/>
  </si>
  <si>
    <t>歳出</t>
    <phoneticPr fontId="20"/>
  </si>
  <si>
    <t>形式収支</t>
    <phoneticPr fontId="20"/>
  </si>
  <si>
    <t>実質収支</t>
    <phoneticPr fontId="20"/>
  </si>
  <si>
    <t>他会計等
からの
繰入金</t>
    <rPh sb="9" eb="11">
      <t>クリイレ</t>
    </rPh>
    <rPh sb="11" eb="12">
      <t>キン</t>
    </rPh>
    <phoneticPr fontId="2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</si>
  <si>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</si>
  <si>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</si>
  <si>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</si>
  <si>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</si>
  <si>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</si>
  <si>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</si>
  <si>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</si>
  <si>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</si>
  <si>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</si>
  <si>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</si>
  <si>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</si>
  <si>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</si>
  <si>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t>
    <phoneticPr fontId="2"/>
  </si>
  <si>
    <t>学校給食費特別会計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</si>
  <si>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</si>
  <si>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</si>
  <si>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</si>
  <si>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</si>
  <si>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</si>
  <si>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</si>
  <si>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</si>
  <si>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</si>
  <si>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</si>
  <si>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</si>
  <si>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</si>
  <si>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</si>
  <si>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</si>
  <si>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</si>
  <si>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t>
  </si>
  <si>
    <t>介護保険事業特別会計</t>
    <phoneticPr fontId="5"/>
  </si>
  <si>
    <t>後期高齢者医療保険事業特別会計</t>
    <phoneticPr fontId="5"/>
  </si>
  <si>
    <t>水道事業会計</t>
    <phoneticPr fontId="5"/>
  </si>
  <si>
    <t>法適用企業</t>
    <phoneticPr fontId="5"/>
  </si>
  <si>
    <t>下水道事業特別会計</t>
    <phoneticPr fontId="5"/>
  </si>
  <si>
    <t>国民宿舎葛城高原ロッジ特別会計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</si>
  <si>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</si>
  <si>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</si>
  <si>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</si>
  <si>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</si>
  <si>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0"/>
  </si>
  <si>
    <t>左のうち
一般会計等
負担見込額</t>
    <phoneticPr fontId="5"/>
  </si>
  <si>
    <t>奈良県葛城地区清掃事務組合</t>
    <rPh sb="0" eb="3">
      <t>ナラケン</t>
    </rPh>
    <rPh sb="3" eb="5">
      <t>カツラギ</t>
    </rPh>
    <rPh sb="5" eb="7">
      <t>チク</t>
    </rPh>
    <rPh sb="7" eb="9">
      <t>セイソウ</t>
    </rPh>
    <rPh sb="9" eb="11">
      <t>ジム</t>
    </rPh>
    <rPh sb="11" eb="13">
      <t>クミアイ</t>
    </rPh>
    <phoneticPr fontId="2"/>
  </si>
  <si>
    <t>奈良県市町村総合事務組合</t>
    <rPh sb="0" eb="3">
      <t>ナラケン</t>
    </rPh>
    <rPh sb="3" eb="6">
      <t>シチョウソン</t>
    </rPh>
    <rPh sb="6" eb="8">
      <t>ソウゴウ</t>
    </rPh>
    <rPh sb="8" eb="10">
      <t>ジム</t>
    </rPh>
    <rPh sb="10" eb="12">
      <t>クミアイ</t>
    </rPh>
    <phoneticPr fontId="2"/>
  </si>
  <si>
    <t>葛城広域行政事務組合</t>
    <rPh sb="0" eb="2">
      <t>カツラギ</t>
    </rPh>
    <rPh sb="2" eb="4">
      <t>コウイキ</t>
    </rPh>
    <rPh sb="4" eb="6">
      <t>ギョウセイ</t>
    </rPh>
    <rPh sb="6" eb="8">
      <t>ジム</t>
    </rPh>
    <rPh sb="8" eb="10">
      <t>クミアイ</t>
    </rPh>
    <phoneticPr fontId="2"/>
  </si>
  <si>
    <t>奈良広域水質検査センター組合</t>
    <rPh sb="0" eb="2">
      <t>ナラ</t>
    </rPh>
    <rPh sb="2" eb="4">
      <t>コウイキ</t>
    </rPh>
    <rPh sb="4" eb="6">
      <t>スイシツ</t>
    </rPh>
    <rPh sb="6" eb="8">
      <t>ケンサ</t>
    </rPh>
    <rPh sb="12" eb="14">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</si>
  <si>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</si>
  <si>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8">
      <t>コウレイシャ</t>
    </rPh>
    <rPh sb="8" eb="10">
      <t>イリョウ</t>
    </rPh>
    <rPh sb="10" eb="12">
      <t>コウイキ</t>
    </rPh>
    <rPh sb="12" eb="14">
      <t>レンゴウ</t>
    </rPh>
    <phoneticPr fontId="2"/>
  </si>
  <si>
    <t>やまと広域環境衛生事務組合</t>
    <rPh sb="3" eb="5">
      <t>コウイキ</t>
    </rPh>
    <rPh sb="5" eb="7">
      <t>カンキョウ</t>
    </rPh>
    <rPh sb="7" eb="9">
      <t>エイセイ</t>
    </rPh>
    <rPh sb="9" eb="11">
      <t>ジム</t>
    </rPh>
    <rPh sb="11" eb="13">
      <t>クミアイ</t>
    </rPh>
    <phoneticPr fontId="2"/>
  </si>
  <si>
    <t>奈良県広域消防組合</t>
    <rPh sb="0" eb="3">
      <t>ナラケン</t>
    </rPh>
    <rPh sb="3" eb="5">
      <t>コウイキ</t>
    </rPh>
    <rPh sb="5" eb="7">
      <t>ショウボウ</t>
    </rPh>
    <rPh sb="7" eb="9">
      <t>クミアイ</t>
    </rPh>
    <phoneticPr fontId="2"/>
  </si>
  <si>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</si>
  <si>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</si>
  <si>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</si>
  <si>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</si>
  <si>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</si>
  <si>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</si>
  <si>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</si>
  <si>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</si>
  <si>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0"/>
  </si>
  <si>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</si>
  <si>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</si>
  <si>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</si>
  <si>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20"/>
  </si>
  <si>
    <t>元利償還金</t>
    <rPh sb="0" eb="2">
      <t>ガンリ</t>
    </rPh>
    <rPh sb="2" eb="5">
      <t>ショウカンキン</t>
    </rPh>
    <phoneticPr fontId="20"/>
  </si>
  <si>
    <t>将来負担額</t>
    <rPh sb="0" eb="2">
      <t>ショウライ</t>
    </rPh>
    <rPh sb="2" eb="4">
      <t>フタン</t>
    </rPh>
    <rPh sb="4" eb="5">
      <t>ガク</t>
    </rPh>
    <phoneticPr fontId="5"/>
  </si>
  <si>
    <t xml:space="preserve">一般会計等に係る地方債の現在高 </t>
    <rPh sb="0" eb="2">
      <t>イッパン</t>
    </rPh>
    <rPh sb="2" eb="4">
      <t>カイケイ</t>
    </rPh>
    <rPh sb="4" eb="5">
      <t>トウ</t>
    </rPh>
    <rPh sb="6" eb="7">
      <t>カカ</t>
    </rPh>
    <rPh sb="8" eb="11">
      <t>チホウサイ</t>
    </rPh>
    <rPh sb="12" eb="15">
      <t>ゲンザイダカ</t>
    </rPh>
    <phoneticPr fontId="20"/>
  </si>
  <si>
    <t>債務負担行為</t>
    <rPh sb="0" eb="2">
      <t>サイム</t>
    </rPh>
    <rPh sb="2" eb="4">
      <t>フタン</t>
    </rPh>
    <rPh sb="4" eb="6">
      <t>コウイ</t>
    </rPh>
    <phoneticPr fontId="5"/>
  </si>
  <si>
    <t>PFI事業に係るもの</t>
    <rPh sb="3" eb="5">
      <t>ジギョウ</t>
    </rPh>
    <rPh sb="6" eb="7">
      <t>カカ</t>
    </rPh>
    <phoneticPr fontId="2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</si>
  <si>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</si>
  <si>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0"/>
  </si>
  <si>
    <t>いわゆる五省協定等に係るもの</t>
    <rPh sb="4" eb="6">
      <t>ゴショウ</t>
    </rPh>
    <rPh sb="6" eb="9">
      <t>キョウテイトウ</t>
    </rPh>
    <rPh sb="10" eb="11">
      <t>カカ</t>
    </rPh>
    <phoneticPr fontId="20"/>
  </si>
  <si>
    <t>準元利償還金</t>
    <rPh sb="0" eb="1">
      <t>ジュン</t>
    </rPh>
    <rPh sb="1" eb="3">
      <t>ガンリ</t>
    </rPh>
    <rPh sb="3" eb="6">
      <t>ショウカンキン</t>
    </rPh>
    <phoneticPr fontId="2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</si>
  <si>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0"/>
  </si>
  <si>
    <t xml:space="preserve">公営企業債等繰入見込額 </t>
    <rPh sb="0" eb="2">
      <t>コウエイ</t>
    </rPh>
    <rPh sb="2" eb="5">
      <t>キギョウサイ</t>
    </rPh>
    <rPh sb="5" eb="6">
      <t>トウ</t>
    </rPh>
    <rPh sb="6" eb="8">
      <t>クリイ</t>
    </rPh>
    <rPh sb="8" eb="11">
      <t>ミコミガク</t>
    </rPh>
    <phoneticPr fontId="20"/>
  </si>
  <si>
    <t>国営土地改良事業に係るもの</t>
    <rPh sb="0" eb="2">
      <t>コクエイ</t>
    </rPh>
    <rPh sb="2" eb="4">
      <t>トチ</t>
    </rPh>
    <rPh sb="4" eb="6">
      <t>カイリョウ</t>
    </rPh>
    <rPh sb="6" eb="8">
      <t>ジギョウ</t>
    </rPh>
    <rPh sb="9" eb="10">
      <t>カカ</t>
    </rPh>
    <phoneticPr fontId="2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</si>
  <si>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0"/>
  </si>
  <si>
    <t xml:space="preserve">組合等負担等見込額 </t>
    <rPh sb="0" eb="2">
      <t>クミアイ</t>
    </rPh>
    <rPh sb="2" eb="3">
      <t>トウ</t>
    </rPh>
    <rPh sb="3" eb="5">
      <t>フタン</t>
    </rPh>
    <rPh sb="5" eb="6">
      <t>トウ</t>
    </rPh>
    <rPh sb="6" eb="9">
      <t>ミコミガク</t>
    </rPh>
    <phoneticPr fontId="2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</si>
  <si>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</si>
  <si>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0"/>
  </si>
  <si>
    <t xml:space="preserve">退職手当負担見込額 </t>
    <rPh sb="0" eb="2">
      <t>タイショク</t>
    </rPh>
    <rPh sb="2" eb="4">
      <t>テアテ</t>
    </rPh>
    <rPh sb="4" eb="6">
      <t>フタン</t>
    </rPh>
    <rPh sb="6" eb="9">
      <t>ミコミガク</t>
    </rPh>
    <phoneticPr fontId="2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</si>
  <si>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</si>
  <si>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</si>
  <si>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</si>
  <si>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</si>
  <si>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</si>
  <si>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</si>
  <si>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</si>
  <si>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</si>
  <si>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</si>
  <si>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</si>
  <si>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</si>
  <si>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</si>
  <si>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</si>
  <si>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</si>
  <si>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</si>
  <si>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</si>
  <si>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</si>
  <si>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</si>
  <si>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0"/>
  </si>
  <si>
    <t xml:space="preserve">充当可能特定歳入 </t>
    <rPh sb="0" eb="2">
      <t>ジュウトウ</t>
    </rPh>
    <rPh sb="2" eb="4">
      <t>カノウ</t>
    </rPh>
    <rPh sb="4" eb="6">
      <t>トクテイ</t>
    </rPh>
    <rPh sb="6" eb="8">
      <t>サイニュウ</t>
    </rPh>
    <phoneticPr fontId="20"/>
  </si>
  <si>
    <t xml:space="preserve">基準財政需要額算入見込額 </t>
    <rPh sb="0" eb="2">
      <t>キジュン</t>
    </rPh>
    <rPh sb="2" eb="4">
      <t>ザイセイ</t>
    </rPh>
    <rPh sb="4" eb="7">
      <t>ジュヨウガク</t>
    </rPh>
    <rPh sb="7" eb="9">
      <t>サンニュウ</t>
    </rPh>
    <rPh sb="9" eb="12">
      <t>ミコミガク</t>
    </rPh>
    <phoneticPr fontId="2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</si>
  <si>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</si>
  <si>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</si>
  <si>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</si>
  <si>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</si>
  <si>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0"/>
  </si>
  <si>
    <t>土地開発公社に係る将来負担額</t>
    <rPh sb="0" eb="2">
      <t>トチ</t>
    </rPh>
    <rPh sb="2" eb="4">
      <t>カイハツ</t>
    </rPh>
    <rPh sb="4" eb="6">
      <t>コウシャ</t>
    </rPh>
    <rPh sb="7" eb="8">
      <t>カカ</t>
    </rPh>
    <rPh sb="9" eb="11">
      <t>ショウライ</t>
    </rPh>
    <rPh sb="11" eb="14">
      <t>フタンガク</t>
    </rPh>
    <phoneticPr fontId="20"/>
  </si>
  <si>
    <t>利子補給に係るもの</t>
  </si>
  <si>
    <t>健全化判断比率</t>
    <rPh sb="0" eb="3">
      <t>ケンゼンカ</t>
    </rPh>
    <rPh sb="3" eb="5">
      <t>ハンダン</t>
    </rPh>
    <rPh sb="5" eb="7">
      <t>ヒリツ</t>
    </rPh>
    <phoneticPr fontId="9"/>
  </si>
  <si>
    <t>令和2年度</t>
    <rPh sb="0" eb="2">
      <t>レイワ</t>
    </rPh>
    <rPh sb="3" eb="5">
      <t>ネンド</t>
    </rPh>
    <phoneticPr fontId="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</si>
  <si>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</si>
  <si>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</si>
  <si>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</si>
  <si>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</si>
  <si>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</si>
  <si>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</si>
  <si>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0"/>
  </si>
  <si>
    <t>(Ｃ)</t>
    <phoneticPr fontId="5"/>
  </si>
  <si>
    <t>連結実質赤字比率</t>
    <rPh sb="0" eb="2">
      <t>レンケツ</t>
    </rPh>
    <rPh sb="2" eb="4">
      <t>ジッシツ</t>
    </rPh>
    <rPh sb="4" eb="6">
      <t>アカジ</t>
    </rPh>
    <rPh sb="6" eb="8">
      <t>ヒリツ</t>
    </rPh>
    <phoneticPr fontId="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</si>
  <si>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</si>
  <si>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</si>
  <si>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9"/>
  </si>
  <si>
    <t>(Ｃ)－(Ｄ)</t>
    <phoneticPr fontId="5"/>
  </si>
  <si>
    <t>将来負担比率</t>
    <rPh sb="0" eb="2">
      <t>ショウライ</t>
    </rPh>
    <rPh sb="2" eb="4">
      <t>フタン</t>
    </rPh>
    <rPh sb="4" eb="6">
      <t>ヒリツ</t>
    </rPh>
    <phoneticPr fontId="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</si>
  <si>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</si>
  <si>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</si>
  <si>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</si>
  <si>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</si>
  <si>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</si>
  <si>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</si>
  <si>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</si>
  <si>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</si>
  <si>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</si>
  <si>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</si>
  <si>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</si>
  <si>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</si>
  <si>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</si>
  <si>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</si>
  <si>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</si>
  <si>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</si>
  <si>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</si>
  <si>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</si>
  <si>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</si>
  <si>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</si>
  <si>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</si>
  <si>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</si>
  <si>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21"/>
  </si>
  <si>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</si>
  <si>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</si>
  <si>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</si>
  <si>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</si>
  <si>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2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</si>
  <si>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</si>
  <si>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</si>
  <si>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</si>
  <si>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</si>
  <si>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</si>
  <si>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</si>
  <si>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</si>
  <si>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</si>
  <si>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</si>
  <si>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</si>
  <si>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</si>
  <si>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</si>
  <si>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</si>
  <si>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</si>
  <si>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</si>
  <si>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</si>
  <si>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</si>
  <si>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</si>
  <si>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</si>
  <si>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</si>
  <si>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</si>
  <si>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</si>
  <si>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</si>
  <si>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標準財政規模比（％）</t>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</si>
  <si>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</si>
  <si>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</si>
  <si>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</si>
  <si>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</si>
  <si>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 0.99</t>
  </si>
  <si>
    <t>会計</t>
    <rPh sb="0" eb="2">
      <t>カイケイ</t>
    </rPh>
    <phoneticPr fontId="5"/>
  </si>
  <si>
    <t>国民健康保険事業特別会計</t>
  </si>
  <si>
    <t>▲ 7.03</t>
  </si>
  <si>
    <t>▲ 6.02</t>
  </si>
  <si>
    <t>▲ 5.27</t>
  </si>
  <si>
    <t>▲ 3.89</t>
  </si>
  <si>
    <t>▲ 2.29</t>
  </si>
  <si>
    <t>学校給食費特別会計</t>
  </si>
  <si>
    <t>▲ 0.00</t>
  </si>
  <si>
    <t>▲ 0.01</t>
  </si>
  <si>
    <t>水道事業会計</t>
  </si>
  <si>
    <t>一般会計</t>
  </si>
  <si>
    <t>下水道事業特別会計</t>
  </si>
  <si>
    <t>介護保険事業特別会計</t>
  </si>
  <si>
    <t>後期高齢者医療保険事業特別会計</t>
  </si>
  <si>
    <t>国民宿舎葛城高原ロッジ特別会計</t>
  </si>
  <si>
    <t>その他会計（赤字）</t>
  </si>
  <si>
    <t>その他会計（黒字）</t>
  </si>
  <si>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</si>
  <si>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</si>
  <si>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</si>
  <si>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</si>
  <si>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</si>
  <si>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</si>
  <si>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</si>
  <si>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</si>
  <si>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</si>
  <si>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</si>
  <si>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</si>
  <si>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</si>
  <si>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</si>
  <si>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</si>
  <si>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</si>
  <si>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</si>
  <si>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</si>
  <si>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（百万円）</t>
    <phoneticPr fontId="5"/>
  </si>
  <si>
    <t>H27末</t>
    <phoneticPr fontId="5"/>
  </si>
  <si>
    <t>H28末</t>
    <phoneticPr fontId="5"/>
  </si>
  <si>
    <t>H29末</t>
    <phoneticPr fontId="5"/>
  </si>
  <si>
    <t>H30末</t>
    <phoneticPr fontId="5"/>
  </si>
  <si>
    <t>R01末</t>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</si>
  <si>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</si>
  <si>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3"/>
  </si>
  <si>
    <t>減債基金積立相当額</t>
    <rPh sb="0" eb="2">
      <t>ゲンサイ</t>
    </rPh>
    <rPh sb="2" eb="4">
      <t>キキン</t>
    </rPh>
    <rPh sb="4" eb="6">
      <t>ツミタテ</t>
    </rPh>
    <rPh sb="6" eb="9">
      <t>ソウトウガク</t>
    </rPh>
    <phoneticPr fontId="3"/>
  </si>
  <si>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</si>
  <si>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</si>
  <si>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</si>
  <si>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</si>
  <si>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</si>
  <si>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</si>
  <si>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</si>
  <si>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</si>
  <si>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</si>
  <si>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</si>
  <si>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</si>
  <si>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</si>
  <si>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</si>
  <si>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</si>
  <si>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</si>
  <si>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</si>
  <si>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</si>
  <si>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</si>
  <si>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</si>
  <si>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減債基金</t>
    <rPh sb="0" eb="2">
      <t>ゲンサイ</t>
    </rPh>
    <rPh sb="2" eb="4">
      <t>キキン</t>
    </rPh>
    <phoneticPr fontId="5"/>
  </si>
  <si>
    <t>公共施設整備基金</t>
    <rPh sb="0" eb="4">
      <t>コウキョウシセツ</t>
    </rPh>
    <rPh sb="4" eb="6">
      <t>セイビ</t>
    </rPh>
    <rPh sb="6" eb="8">
      <t>キキン</t>
    </rPh>
    <phoneticPr fontId="5"/>
  </si>
  <si>
    <t>まちづくり推進基金</t>
    <rPh sb="5" eb="7">
      <t>スイシン</t>
    </rPh>
    <rPh sb="7" eb="9">
      <t>キキン</t>
    </rPh>
    <phoneticPr fontId="5"/>
  </si>
  <si>
    <t>ふるさと創生基金</t>
    <rPh sb="4" eb="6">
      <t>ソウセイ</t>
    </rPh>
    <rPh sb="6" eb="8">
      <t>キキン</t>
    </rPh>
    <phoneticPr fontId="5"/>
  </si>
  <si>
    <t>福祉基金</t>
    <rPh sb="0" eb="2">
      <t>フクシ</t>
    </rPh>
    <rPh sb="2" eb="4">
      <t>キキン</t>
    </rPh>
    <phoneticPr fontId="5"/>
  </si>
  <si>
    <t>教育振興基金</t>
    <rPh sb="0" eb="2">
      <t>キョウイク</t>
    </rPh>
    <rPh sb="2" eb="4">
      <t>シンコウ</t>
    </rPh>
    <rPh sb="4" eb="6">
      <t>キキン</t>
    </rPh>
    <phoneticPr fontId="5"/>
  </si>
  <si>
    <t>基金残高合計</t>
    <rPh sb="0" eb="2">
      <t>キキン</t>
    </rPh>
    <rPh sb="2" eb="4">
      <t>ザンダカ</t>
    </rPh>
    <rPh sb="4" eb="6">
      <t>ゴウケイ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</si>
</sst>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_ "/>
    <numFmt numFmtId="177" formatCode="#,##0_ "/>
    <numFmt numFmtId="178" formatCode="#,##0;&quot;△ &quot;#,##0"/>
    <numFmt numFmtId="179" formatCode="#,##0.0;&quot;▲ &quot;#,##0.0"/>
    <numFmt numFmtId="180" formatCode="#,##0.0_);[Red]\(#,##0.0\)"/>
    <numFmt numFmtId="181" formatCode="#,##0;&quot;▲ &quot;#,##0"/>
    <numFmt numFmtId="182" formatCode="#,##0.0;&quot;△ &quot;#,##0.0"/>
    <numFmt numFmtId="183" formatCode="0.0_ "/>
    <numFmt numFmtId="184" formatCode="&quot;( &quot;0.0&quot; )&quot;;&quot;( &quot;\-0.0&quot; )&quot;"/>
    <numFmt numFmtId="185" formatCode="0.00_ "/>
    <numFmt numFmtId="186" formatCode="0_ "/>
    <numFmt numFmtId="187" formatCode="@&quot; &quot;"/>
    <numFmt numFmtId="188" formatCode="&quot;(&quot;0&quot;)&quot;"/>
    <numFmt numFmtId="189" formatCode="0.00;&quot;▲ &quot;0.00"/>
    <numFmt numFmtId="190" formatCode="0.0;&quot;▲ &quot;0.0"/>
    <numFmt numFmtId="191" formatCode="#,##0.00;&quot;▲ &quot;#,##0.00"/>
  </numFmts>
  <fonts count="38" x14ac:knownFonts="1">
    <font>
      <sz val="11"/>
      <color theme="1"/>
      <name val="ＭＳ Ｐゴシック"/>
      <family val="2"/>
      <charset val="128"/>
    </font>
    <font>
      <sz val="11"/>
      <name val="ＭＳ Ｐゴシック"/>
      <family val="3"/>
      <charset val="128"/>
    </font>
    <font>
      <sz val="6"/>
      <name val="ＭＳ Ｐゴシック"/>
      <family val="2"/>
      <charset val="128"/>
    </font>
    <font>
      <sz val="11"/>
      <color indexed="8"/>
      <name val="ＭＳ Ｐゴシック"/>
      <family val="3"/>
      <charset val="128"/>
    </font>
    <font>
      <sz val="14"/>
      <color indexed="8"/>
      <name val="ＭＳ Ｐゴシック"/>
      <family val="3"/>
      <charset val="128"/>
    </font>
    <font>
      <sz val="6"/>
      <name val="ＭＳ Ｐゴシック"/>
      <family val="3"/>
      <charset val="128"/>
    </font>
    <font>
      <sz val="11"/>
      <color theme="1"/>
      <name val="ＭＳ Ｐゴシック"/>
      <family val="3"/>
      <charset val="128"/>
    </font>
    <font>
      <sz val="14"/>
      <color theme="1"/>
      <name val="ＭＳ Ｐゴシック"/>
      <family val="3"/>
      <charset val="128"/>
    </font>
    <font>
      <sz val="11"/>
      <color theme="1"/>
      <name val="游ゴシック"/>
      <family val="3"/>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sz val="11"/>
      <color indexed="8"/>
      <name val="ＭＳ ゴシック"/>
      <family val="3"/>
      <charset val="128"/>
    </font>
    <font>
      <b/>
      <sz val="24"/>
      <color indexed="8"/>
      <name val="ＭＳ ゴシック"/>
      <family val="3"/>
      <charset val="128"/>
    </font>
    <font>
      <b/>
      <sz val="12"/>
      <color indexed="8"/>
      <name val="ＭＳ 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name val="ＭＳ ゴシック"/>
      <family val="3"/>
      <charset val="128"/>
    </font>
    <font>
      <b/>
      <sz val="16"/>
      <color indexed="8"/>
      <name val="ＭＳ 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6"/>
      <name val="ＭＳ ゴシック"/>
      <family val="3"/>
      <charset val="128"/>
    </font>
  </fonts>
  <fills count="9">
    <fill>
      <patternFill patternType="none"/>
    </fill>
    <fill>
      <patternFill patternType="gray125"/>
    </fill>
    <fill>
      <patternFill patternType="solid">
        <fgColor indexed="9"/>
        <bgColor indexed="64"/>
      </patternFill>
    </fill>
    <fill>
      <patternFill patternType="solid">
        <fgColor indexed="55"/>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bottom style="thin">
        <color indexed="64"/>
      </bottom>
      <diagonal/>
    </border>
    <border>
      <left style="thin">
        <color indexed="64"/>
      </left>
      <right style="dashed">
        <color indexed="64"/>
      </right>
      <top style="thin">
        <color indexed="64"/>
      </top>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21">
    <xf numFmtId="0" fontId="0" fillId="0" borderId="0">
      <alignment vertical="center"/>
    </xf>
    <xf numFmtId="0" fontId="1" fillId="0" borderId="0"/>
    <xf numFmtId="0" fontId="1" fillId="0" borderId="0">
      <alignment vertical="center"/>
    </xf>
    <xf numFmtId="0" fontId="1" fillId="0" borderId="0">
      <alignment vertical="center"/>
    </xf>
    <xf numFmtId="0" fontId="1" fillId="0" borderId="0"/>
    <xf numFmtId="0" fontId="1" fillId="0" borderId="0"/>
    <xf numFmtId="0" fontId="6" fillId="0" borderId="0">
      <alignment vertical="center"/>
    </xf>
    <xf numFmtId="0" fontId="8" fillId="0" borderId="0">
      <alignment vertical="center"/>
    </xf>
    <xf numFmtId="0" fontId="1" fillId="0" borderId="0">
      <alignment vertical="center"/>
    </xf>
    <xf numFmtId="0" fontId="3" fillId="0" borderId="0">
      <alignment vertical="center"/>
    </xf>
    <xf numFmtId="0" fontId="9"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3" fillId="0" borderId="0">
      <alignment vertical="center"/>
    </xf>
    <xf numFmtId="0" fontId="8" fillId="0" borderId="0">
      <alignment vertical="center"/>
    </xf>
  </cellStyleXfs>
  <cellXfs count="1291">
    <xf numFmtId="0" fontId="0" fillId="0" borderId="0" xfId="0">
      <alignment vertical="center"/>
    </xf>
    <xf numFmtId="0" fontId="0" fillId="2" borderId="0" xfId="1" applyFont="1" applyFill="1" applyAlignment="1">
      <alignment vertical="center"/>
    </xf>
    <xf numFmtId="0" fontId="1" fillId="2" borderId="0" xfId="1" applyFill="1" applyAlignment="1" applyProtection="1">
      <alignment vertical="center"/>
      <protection hidden="1"/>
    </xf>
    <xf numFmtId="0" fontId="3" fillId="0" borderId="0" xfId="2" applyFont="1">
      <alignment vertical="center"/>
    </xf>
    <xf numFmtId="0" fontId="1" fillId="2" borderId="0" xfId="1" applyFill="1" applyAlignment="1">
      <alignment vertical="center"/>
    </xf>
    <xf numFmtId="0" fontId="1" fillId="2" borderId="0" xfId="1" applyFill="1"/>
    <xf numFmtId="0" fontId="1" fillId="2" borderId="0" xfId="1" applyFill="1" applyProtection="1">
      <protection hidden="1"/>
    </xf>
    <xf numFmtId="0" fontId="3" fillId="0" borderId="1" xfId="2" applyFont="1" applyBorder="1">
      <alignment vertical="center"/>
    </xf>
    <xf numFmtId="0" fontId="3" fillId="0" borderId="2" xfId="2" applyFont="1" applyBorder="1">
      <alignment vertical="center"/>
    </xf>
    <xf numFmtId="176" fontId="3" fillId="0" borderId="2" xfId="2" applyNumberFormat="1" applyFont="1" applyBorder="1">
      <alignment vertical="center"/>
    </xf>
    <xf numFmtId="0" fontId="3" fillId="0" borderId="3" xfId="2" applyFont="1" applyBorder="1">
      <alignment vertical="center"/>
    </xf>
    <xf numFmtId="0" fontId="4" fillId="0" borderId="0" xfId="2" applyFont="1">
      <alignment vertical="center"/>
    </xf>
    <xf numFmtId="0" fontId="3" fillId="0" borderId="4" xfId="2" applyFont="1" applyBorder="1">
      <alignment vertical="center"/>
    </xf>
    <xf numFmtId="0" fontId="3" fillId="0" borderId="5" xfId="2" applyFont="1" applyBorder="1">
      <alignment vertical="center"/>
    </xf>
    <xf numFmtId="0" fontId="3" fillId="0" borderId="6" xfId="2" applyFont="1" applyBorder="1">
      <alignment vertical="center"/>
    </xf>
    <xf numFmtId="0" fontId="3" fillId="0" borderId="7" xfId="2" applyFont="1" applyBorder="1">
      <alignment vertical="center"/>
    </xf>
    <xf numFmtId="0" fontId="3" fillId="0" borderId="8" xfId="2" applyFont="1" applyBorder="1">
      <alignment vertical="center"/>
    </xf>
    <xf numFmtId="0" fontId="3" fillId="0" borderId="9" xfId="2" applyFont="1" applyBorder="1">
      <alignment vertical="center"/>
    </xf>
    <xf numFmtId="0" fontId="4" fillId="0" borderId="1" xfId="2" applyFont="1" applyBorder="1">
      <alignment vertical="center"/>
    </xf>
    <xf numFmtId="177" fontId="6" fillId="0" borderId="0" xfId="2" applyNumberFormat="1" applyFont="1">
      <alignment vertical="center"/>
    </xf>
    <xf numFmtId="177" fontId="3" fillId="0" borderId="0" xfId="2" applyNumberFormat="1" applyFont="1">
      <alignment vertical="center"/>
    </xf>
    <xf numFmtId="178" fontId="3" fillId="2" borderId="0" xfId="3" applyNumberFormat="1" applyFont="1" applyFill="1" applyAlignment="1">
      <alignment vertical="center" wrapText="1"/>
    </xf>
    <xf numFmtId="49" fontId="3" fillId="2" borderId="0" xfId="3" applyNumberFormat="1" applyFont="1" applyFill="1" applyAlignment="1">
      <alignment horizontal="center" vertical="center" wrapText="1"/>
    </xf>
    <xf numFmtId="49" fontId="3" fillId="2" borderId="0" xfId="3" applyNumberFormat="1" applyFont="1" applyFill="1" applyAlignment="1">
      <alignment horizontal="center" vertical="center"/>
    </xf>
    <xf numFmtId="177" fontId="3" fillId="0" borderId="4" xfId="2" applyNumberFormat="1" applyFont="1" applyBorder="1">
      <alignment vertical="center"/>
    </xf>
    <xf numFmtId="177" fontId="3" fillId="0" borderId="5" xfId="2" applyNumberFormat="1" applyFont="1" applyBorder="1">
      <alignment vertical="center"/>
    </xf>
    <xf numFmtId="180" fontId="3" fillId="0" borderId="0" xfId="2" applyNumberFormat="1" applyFont="1">
      <alignment vertical="center"/>
    </xf>
    <xf numFmtId="177" fontId="3" fillId="0" borderId="6" xfId="2" applyNumberFormat="1" applyFont="1" applyBorder="1">
      <alignment vertical="center"/>
    </xf>
    <xf numFmtId="177" fontId="3" fillId="0" borderId="7" xfId="2" applyNumberFormat="1" applyFont="1" applyBorder="1">
      <alignment vertical="center"/>
    </xf>
    <xf numFmtId="176" fontId="3" fillId="0" borderId="7" xfId="2" applyNumberFormat="1" applyFont="1" applyBorder="1">
      <alignment vertical="center"/>
    </xf>
    <xf numFmtId="177" fontId="3" fillId="0" borderId="8" xfId="2" applyNumberFormat="1" applyFont="1" applyBorder="1">
      <alignment vertical="center"/>
    </xf>
    <xf numFmtId="0" fontId="4" fillId="0" borderId="4" xfId="2" applyFont="1" applyBorder="1">
      <alignment vertical="center"/>
    </xf>
    <xf numFmtId="0" fontId="3" fillId="0" borderId="0" xfId="3" applyFont="1">
      <alignment vertical="center"/>
    </xf>
    <xf numFmtId="176" fontId="3" fillId="0" borderId="0" xfId="3" applyNumberFormat="1" applyFont="1">
      <alignment vertical="center"/>
    </xf>
    <xf numFmtId="177" fontId="1" fillId="0" borderId="0" xfId="4" applyNumberFormat="1" applyAlignment="1">
      <alignment vertical="center"/>
    </xf>
    <xf numFmtId="181" fontId="1" fillId="0" borderId="0" xfId="5" applyNumberFormat="1" applyAlignment="1">
      <alignment horizontal="right" vertical="center"/>
    </xf>
    <xf numFmtId="179" fontId="1" fillId="0" borderId="0" xfId="5" applyNumberFormat="1" applyAlignment="1">
      <alignment horizontal="right" vertical="center"/>
    </xf>
    <xf numFmtId="177" fontId="3" fillId="2" borderId="0" xfId="2" applyNumberFormat="1" applyFont="1" applyFill="1" applyAlignment="1">
      <alignment vertical="center" wrapText="1"/>
    </xf>
    <xf numFmtId="177" fontId="1" fillId="0" borderId="0" xfId="4" applyNumberFormat="1" applyAlignment="1">
      <alignment horizontal="center" vertical="center"/>
    </xf>
    <xf numFmtId="0" fontId="7" fillId="0" borderId="0" xfId="6" applyFont="1">
      <alignment vertical="center"/>
    </xf>
    <xf numFmtId="182" fontId="3" fillId="0" borderId="0" xfId="2" applyNumberFormat="1" applyFont="1">
      <alignment vertical="center"/>
    </xf>
    <xf numFmtId="0" fontId="9" fillId="0" borderId="0" xfId="7" applyFont="1" applyFill="1">
      <alignment vertical="center"/>
    </xf>
    <xf numFmtId="49" fontId="9" fillId="0" borderId="0" xfId="7" applyNumberFormat="1" applyFont="1" applyFill="1">
      <alignment vertical="center"/>
    </xf>
    <xf numFmtId="0" fontId="9" fillId="0" borderId="0" xfId="7" applyFont="1">
      <alignment vertical="center"/>
    </xf>
    <xf numFmtId="0" fontId="11" fillId="0" borderId="0" xfId="7" applyFont="1" applyFill="1">
      <alignment vertical="center"/>
    </xf>
    <xf numFmtId="0" fontId="12" fillId="0" borderId="0" xfId="7" applyFont="1" applyFill="1">
      <alignment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6" fontId="9" fillId="0" borderId="18" xfId="7" applyNumberFormat="1" applyFont="1" applyFill="1" applyBorder="1" applyAlignment="1">
      <alignment horizontal="right" vertical="center" shrinkToFit="1"/>
    </xf>
    <xf numFmtId="186" fontId="9" fillId="0" borderId="19" xfId="7" applyNumberFormat="1" applyFont="1" applyFill="1" applyBorder="1" applyAlignment="1">
      <alignment horizontal="right" vertical="center" shrinkToFit="1"/>
    </xf>
    <xf numFmtId="186" fontId="9" fillId="0" borderId="20" xfId="7" applyNumberFormat="1" applyFont="1" applyFill="1" applyBorder="1" applyAlignment="1">
      <alignment horizontal="right" vertical="center" shrinkToFit="1"/>
    </xf>
    <xf numFmtId="0" fontId="13" fillId="0" borderId="32" xfId="9" applyFont="1" applyFill="1" applyBorder="1" applyAlignment="1">
      <alignment vertical="center"/>
    </xf>
    <xf numFmtId="186" fontId="9" fillId="0" borderId="18" xfId="7" applyNumberFormat="1" applyFont="1" applyFill="1" applyBorder="1" applyAlignment="1">
      <alignment vertical="center" shrinkToFit="1"/>
    </xf>
    <xf numFmtId="186" fontId="9" fillId="0" borderId="19" xfId="7" applyNumberFormat="1" applyFont="1" applyFill="1" applyBorder="1" applyAlignment="1">
      <alignment vertical="center" shrinkToFit="1"/>
    </xf>
    <xf numFmtId="186" fontId="9" fillId="0" borderId="20" xfId="7" applyNumberFormat="1" applyFont="1" applyFill="1" applyBorder="1" applyAlignment="1">
      <alignment vertical="center" shrinkToFit="1"/>
    </xf>
    <xf numFmtId="0" fontId="9" fillId="0" borderId="27" xfId="7" applyFont="1" applyFill="1" applyBorder="1" applyAlignment="1">
      <alignment horizontal="left" vertical="center"/>
    </xf>
    <xf numFmtId="0" fontId="13" fillId="0" borderId="42" xfId="9" applyFont="1" applyFill="1" applyBorder="1" applyAlignment="1">
      <alignment horizontal="center" vertical="center"/>
    </xf>
    <xf numFmtId="0" fontId="9" fillId="0" borderId="27" xfId="7" applyFont="1" applyFill="1" applyBorder="1" applyAlignment="1">
      <alignment horizontal="center" vertical="center"/>
    </xf>
    <xf numFmtId="0" fontId="9" fillId="0" borderId="45" xfId="7" applyFont="1" applyFill="1" applyBorder="1" applyAlignment="1">
      <alignment horizontal="center" vertical="center"/>
    </xf>
    <xf numFmtId="0" fontId="15" fillId="0" borderId="46" xfId="7" applyFont="1" applyFill="1" applyBorder="1" applyAlignment="1">
      <alignment vertical="center" wrapText="1"/>
    </xf>
    <xf numFmtId="0" fontId="15" fillId="0" borderId="47" xfId="7" applyFont="1" applyFill="1" applyBorder="1" applyAlignment="1">
      <alignment vertical="center" wrapText="1"/>
    </xf>
    <xf numFmtId="183" fontId="9" fillId="0" borderId="45" xfId="7" applyNumberFormat="1" applyFont="1" applyFill="1" applyBorder="1" applyAlignment="1">
      <alignment vertical="center"/>
    </xf>
    <xf numFmtId="183" fontId="9" fillId="0" borderId="46" xfId="7" applyNumberFormat="1" applyFont="1" applyFill="1" applyBorder="1" applyAlignment="1">
      <alignment vertical="center"/>
    </xf>
    <xf numFmtId="183" fontId="9" fillId="0" borderId="47" xfId="7" applyNumberFormat="1" applyFont="1" applyFill="1" applyBorder="1" applyAlignment="1">
      <alignment vertical="center"/>
    </xf>
    <xf numFmtId="0" fontId="9" fillId="0" borderId="27" xfId="7" applyFont="1" applyFill="1" applyBorder="1">
      <alignment vertical="center"/>
    </xf>
    <xf numFmtId="0" fontId="9" fillId="0" borderId="0" xfId="7" applyFont="1" applyFill="1" applyBorder="1">
      <alignment vertical="center"/>
    </xf>
    <xf numFmtId="0" fontId="9" fillId="0" borderId="28" xfId="7" applyFont="1" applyFill="1" applyBorder="1">
      <alignment vertical="center"/>
    </xf>
    <xf numFmtId="49" fontId="9" fillId="0" borderId="27" xfId="7" applyNumberFormat="1" applyFont="1" applyFill="1" applyBorder="1">
      <alignment vertical="center"/>
    </xf>
    <xf numFmtId="49" fontId="9" fillId="0" borderId="0" xfId="7" applyNumberFormat="1" applyFont="1" applyFill="1" applyBorder="1">
      <alignment vertical="center"/>
    </xf>
    <xf numFmtId="0" fontId="9" fillId="0" borderId="0" xfId="7" applyFont="1" applyFill="1" applyBorder="1" applyAlignment="1">
      <alignment vertical="center"/>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28" xfId="7" applyFont="1" applyFill="1" applyBorder="1" applyAlignment="1">
      <alignment horizontal="center" vertical="center"/>
    </xf>
    <xf numFmtId="0" fontId="9" fillId="0" borderId="45" xfId="7" applyFont="1" applyFill="1" applyBorder="1">
      <alignment vertical="center"/>
    </xf>
    <xf numFmtId="0" fontId="9" fillId="0" borderId="46" xfId="7" applyFont="1" applyFill="1" applyBorder="1">
      <alignment vertical="center"/>
    </xf>
    <xf numFmtId="0" fontId="9" fillId="0" borderId="47" xfId="7" applyFont="1" applyFill="1" applyBorder="1">
      <alignment vertical="center"/>
    </xf>
    <xf numFmtId="0" fontId="9" fillId="0" borderId="0" xfId="10" applyFont="1" applyFill="1">
      <alignment vertical="center"/>
    </xf>
    <xf numFmtId="49" fontId="19" fillId="0" borderId="0" xfId="11" applyNumberFormat="1" applyFont="1">
      <alignment vertical="center"/>
    </xf>
    <xf numFmtId="49" fontId="9" fillId="0" borderId="0" xfId="11" applyNumberFormat="1" applyFont="1">
      <alignment vertical="center"/>
    </xf>
    <xf numFmtId="49" fontId="9" fillId="0" borderId="0" xfId="11" applyNumberFormat="1" applyFont="1" applyFill="1">
      <alignment vertical="center"/>
    </xf>
    <xf numFmtId="0" fontId="9" fillId="0" borderId="0" xfId="11" applyFont="1">
      <alignment vertical="center"/>
    </xf>
    <xf numFmtId="0" fontId="20" fillId="0" borderId="0" xfId="11" applyFont="1">
      <alignment vertical="center"/>
    </xf>
    <xf numFmtId="0" fontId="21" fillId="0" borderId="7" xfId="11" applyFont="1" applyBorder="1" applyAlignment="1">
      <alignment horizontal="center" vertical="center"/>
    </xf>
    <xf numFmtId="0" fontId="21" fillId="0" borderId="7" xfId="11" applyFont="1" applyBorder="1" applyAlignment="1">
      <alignment vertical="center"/>
    </xf>
    <xf numFmtId="0" fontId="9" fillId="0" borderId="0" xfId="11" applyFont="1" applyBorder="1">
      <alignment vertical="center"/>
    </xf>
    <xf numFmtId="0" fontId="9" fillId="0" borderId="2" xfId="11" applyFont="1" applyBorder="1">
      <alignment vertical="center"/>
    </xf>
    <xf numFmtId="0" fontId="9" fillId="0" borderId="7" xfId="11" applyFont="1" applyBorder="1">
      <alignment vertical="center"/>
    </xf>
    <xf numFmtId="0" fontId="9" fillId="0" borderId="1" xfId="11" applyFont="1" applyBorder="1" applyAlignment="1">
      <alignment horizontal="center" vertical="center"/>
    </xf>
    <xf numFmtId="0" fontId="9" fillId="0" borderId="2" xfId="11" applyFont="1" applyBorder="1" applyAlignment="1">
      <alignment horizontal="center" vertical="center"/>
    </xf>
    <xf numFmtId="0" fontId="9" fillId="0" borderId="4" xfId="11" applyFont="1" applyBorder="1" applyAlignment="1">
      <alignment horizontal="center" vertical="center"/>
    </xf>
    <xf numFmtId="0" fontId="9" fillId="0" borderId="0"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0" xfId="11" applyFont="1" applyFill="1">
      <alignment vertical="center"/>
    </xf>
    <xf numFmtId="0" fontId="9" fillId="0" borderId="0" xfId="11" applyFont="1" applyAlignment="1">
      <alignment vertical="center"/>
    </xf>
    <xf numFmtId="0" fontId="9" fillId="0" borderId="0" xfId="11" applyFont="1" applyBorder="1" applyAlignment="1">
      <alignment vertical="center"/>
    </xf>
    <xf numFmtId="0" fontId="13" fillId="0" borderId="0" xfId="11" applyFont="1" applyBorder="1" applyAlignment="1">
      <alignment vertical="center"/>
    </xf>
    <xf numFmtId="0" fontId="13" fillId="0" borderId="0" xfId="11" applyFont="1" applyAlignment="1">
      <alignment vertical="center"/>
    </xf>
    <xf numFmtId="0" fontId="9" fillId="0" borderId="0" xfId="11" applyFont="1" applyAlignment="1">
      <alignment vertical="center" shrinkToFit="1"/>
    </xf>
    <xf numFmtId="49" fontId="9" fillId="2" borderId="0" xfId="12" applyNumberFormat="1" applyFont="1" applyFill="1" applyProtection="1">
      <alignment vertical="center"/>
    </xf>
    <xf numFmtId="0" fontId="9" fillId="2" borderId="0" xfId="12" applyFont="1" applyFill="1" applyProtection="1">
      <alignment vertical="center"/>
    </xf>
    <xf numFmtId="0" fontId="9" fillId="2" borderId="0" xfId="12" applyFont="1" applyFill="1" applyBorder="1" applyAlignment="1" applyProtection="1">
      <alignment vertical="center"/>
    </xf>
    <xf numFmtId="0" fontId="9" fillId="2" borderId="46" xfId="12" applyFont="1" applyFill="1" applyBorder="1" applyProtection="1">
      <alignment vertical="center"/>
    </xf>
    <xf numFmtId="0" fontId="3" fillId="2" borderId="0" xfId="13" applyFill="1" applyProtection="1">
      <alignment vertical="center"/>
    </xf>
    <xf numFmtId="0" fontId="3" fillId="0" borderId="0" xfId="13" applyProtection="1">
      <alignment vertical="center"/>
    </xf>
    <xf numFmtId="0" fontId="22" fillId="2" borderId="0" xfId="12" applyFont="1" applyFill="1" applyAlignment="1" applyProtection="1">
      <alignment vertical="center"/>
    </xf>
    <xf numFmtId="0" fontId="9" fillId="2" borderId="0" xfId="12" applyFont="1" applyFill="1" applyAlignment="1" applyProtection="1">
      <alignment vertical="center"/>
    </xf>
    <xf numFmtId="0" fontId="3" fillId="2" borderId="0" xfId="13" applyFill="1" applyAlignment="1" applyProtection="1">
      <alignment vertical="center"/>
    </xf>
    <xf numFmtId="0" fontId="3" fillId="0" borderId="0" xfId="13" applyAlignment="1" applyProtection="1">
      <alignment vertical="center"/>
    </xf>
    <xf numFmtId="0" fontId="4" fillId="2" borderId="0" xfId="12" applyFont="1" applyFill="1" applyProtection="1">
      <alignment vertical="center"/>
    </xf>
    <xf numFmtId="0" fontId="24" fillId="2" borderId="0" xfId="12" applyFont="1" applyFill="1" applyProtection="1">
      <alignment vertical="center"/>
    </xf>
    <xf numFmtId="0" fontId="24" fillId="2" borderId="0" xfId="13" applyFont="1" applyFill="1" applyProtection="1">
      <alignment vertical="center"/>
    </xf>
    <xf numFmtId="0" fontId="24" fillId="0" borderId="0" xfId="13" applyFont="1" applyProtection="1">
      <alignment vertical="center"/>
    </xf>
    <xf numFmtId="0" fontId="4" fillId="2" borderId="0" xfId="12" applyFont="1" applyFill="1" applyBorder="1" applyProtection="1">
      <alignment vertical="center"/>
    </xf>
    <xf numFmtId="0" fontId="24" fillId="2" borderId="0" xfId="12" applyFont="1" applyFill="1" applyBorder="1" applyProtection="1">
      <alignment vertical="center"/>
    </xf>
    <xf numFmtId="0" fontId="4" fillId="0" borderId="81" xfId="12" applyFont="1" applyBorder="1" applyAlignment="1" applyProtection="1">
      <alignment horizontal="center" vertical="center" shrinkToFit="1"/>
      <protection locked="0"/>
    </xf>
    <xf numFmtId="0" fontId="4" fillId="0" borderId="81" xfId="12" applyFont="1" applyFill="1" applyBorder="1" applyAlignment="1" applyProtection="1">
      <alignment horizontal="center" vertical="center" shrinkToFit="1"/>
      <protection locked="0"/>
    </xf>
    <xf numFmtId="0" fontId="4" fillId="0" borderId="93" xfId="15" applyFont="1" applyBorder="1" applyAlignment="1" applyProtection="1">
      <alignment horizontal="center" vertical="center" shrinkToFit="1"/>
      <protection locked="0"/>
    </xf>
    <xf numFmtId="0" fontId="4" fillId="0" borderId="95" xfId="12" applyFont="1" applyBorder="1" applyAlignment="1" applyProtection="1">
      <alignment horizontal="center" vertical="center" shrinkToFit="1"/>
      <protection locked="0"/>
    </xf>
    <xf numFmtId="0" fontId="4" fillId="0" borderId="95" xfId="12" applyFont="1" applyFill="1" applyBorder="1" applyAlignment="1" applyProtection="1">
      <alignment horizontal="center" vertical="center" shrinkToFit="1"/>
      <protection locked="0"/>
    </xf>
    <xf numFmtId="0" fontId="4" fillId="0" borderId="106" xfId="15" applyFont="1" applyBorder="1" applyAlignment="1" applyProtection="1">
      <alignment horizontal="center" vertical="center" shrinkToFit="1"/>
      <protection locked="0"/>
    </xf>
    <xf numFmtId="0" fontId="4" fillId="5" borderId="112" xfId="12" applyFont="1" applyFill="1" applyBorder="1" applyAlignment="1" applyProtection="1">
      <alignment horizontal="center" vertical="center" shrinkToFit="1"/>
      <protection locked="0"/>
    </xf>
    <xf numFmtId="0" fontId="16" fillId="2" borderId="0" xfId="12" applyFont="1" applyFill="1" applyProtection="1">
      <alignment vertical="center"/>
    </xf>
    <xf numFmtId="0" fontId="4" fillId="0" borderId="120" xfId="12" applyFont="1" applyBorder="1" applyAlignment="1" applyProtection="1">
      <alignment horizontal="center" vertical="center" shrinkToFit="1"/>
      <protection locked="0"/>
    </xf>
    <xf numFmtId="0" fontId="4" fillId="2" borderId="106" xfId="12" applyFont="1" applyFill="1" applyBorder="1" applyAlignment="1" applyProtection="1">
      <alignment horizontal="center" vertical="center" shrinkToFit="1"/>
      <protection locked="0"/>
    </xf>
    <xf numFmtId="0" fontId="3" fillId="2" borderId="0" xfId="13" applyFont="1" applyFill="1" applyProtection="1">
      <alignment vertical="center"/>
    </xf>
    <xf numFmtId="0" fontId="4" fillId="0" borderId="129" xfId="12" applyFont="1" applyBorder="1" applyAlignment="1" applyProtection="1">
      <alignment horizontal="center" vertical="center" shrinkToFit="1"/>
      <protection locked="0"/>
    </xf>
    <xf numFmtId="0" fontId="4" fillId="2" borderId="0" xfId="12" applyFont="1" applyFill="1" applyBorder="1" applyAlignment="1" applyProtection="1">
      <alignment horizontal="center" vertical="center" shrinkToFit="1"/>
    </xf>
    <xf numFmtId="0" fontId="4" fillId="2" borderId="0" xfId="12" applyFont="1" applyFill="1" applyBorder="1" applyAlignment="1" applyProtection="1">
      <alignment horizontal="left" vertical="center" shrinkToFit="1"/>
    </xf>
    <xf numFmtId="181" fontId="4" fillId="2" borderId="0" xfId="12" applyNumberFormat="1" applyFont="1" applyFill="1" applyBorder="1" applyAlignment="1" applyProtection="1">
      <alignment horizontal="right" vertical="center" shrinkToFit="1"/>
    </xf>
    <xf numFmtId="181" fontId="4" fillId="2" borderId="0" xfId="12" applyNumberFormat="1" applyFont="1" applyFill="1" applyBorder="1" applyAlignment="1" applyProtection="1">
      <alignment horizontal="left" vertical="center" shrinkToFit="1"/>
    </xf>
    <xf numFmtId="0" fontId="16" fillId="2" borderId="0" xfId="12" applyFont="1" applyFill="1" applyBorder="1" applyProtection="1">
      <alignment vertical="center"/>
    </xf>
    <xf numFmtId="0" fontId="4" fillId="2" borderId="46" xfId="12" applyFont="1" applyFill="1" applyBorder="1" applyAlignment="1" applyProtection="1">
      <alignment vertical="center"/>
    </xf>
    <xf numFmtId="0" fontId="4" fillId="2" borderId="46" xfId="12" applyFont="1" applyFill="1" applyBorder="1" applyAlignment="1" applyProtection="1">
      <alignment horizontal="center" vertical="center"/>
    </xf>
    <xf numFmtId="0" fontId="4" fillId="2" borderId="9" xfId="12" applyFont="1" applyFill="1" applyBorder="1" applyProtection="1">
      <alignment vertical="center"/>
    </xf>
    <xf numFmtId="0" fontId="4" fillId="2" borderId="38"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28" xfId="12" applyFont="1" applyFill="1" applyBorder="1" applyAlignment="1" applyProtection="1">
      <alignment vertical="center"/>
    </xf>
    <xf numFmtId="0" fontId="4" fillId="2" borderId="0" xfId="12" applyFont="1" applyFill="1" applyAlignment="1" applyProtection="1">
      <alignment vertical="center"/>
    </xf>
    <xf numFmtId="0" fontId="4" fillId="2" borderId="0" xfId="12" applyFont="1" applyFill="1" applyBorder="1" applyAlignment="1" applyProtection="1">
      <alignment horizontal="center" vertical="center"/>
    </xf>
    <xf numFmtId="0" fontId="24" fillId="2" borderId="0" xfId="12" applyFont="1" applyFill="1" applyAlignment="1" applyProtection="1">
      <alignment vertical="center"/>
    </xf>
    <xf numFmtId="0" fontId="24" fillId="2" borderId="0" xfId="12" applyFont="1" applyFill="1" applyBorder="1" applyAlignment="1" applyProtection="1">
      <alignment horizontal="center" vertical="center"/>
    </xf>
    <xf numFmtId="0" fontId="24" fillId="2" borderId="27" xfId="12" applyFont="1" applyFill="1" applyBorder="1" applyAlignment="1" applyProtection="1">
      <alignment vertical="center"/>
    </xf>
    <xf numFmtId="0" fontId="24" fillId="2" borderId="0" xfId="12" applyFont="1" applyFill="1" applyBorder="1" applyAlignment="1" applyProtection="1">
      <alignment vertical="center"/>
    </xf>
    <xf numFmtId="0" fontId="26" fillId="2" borderId="0" xfId="13" applyFont="1" applyFill="1" applyProtection="1">
      <alignment vertical="center"/>
    </xf>
    <xf numFmtId="0" fontId="3" fillId="0" borderId="0" xfId="13">
      <alignment vertical="center"/>
    </xf>
    <xf numFmtId="0" fontId="3" fillId="0" borderId="0" xfId="2" applyFont="1" applyFill="1">
      <alignment vertical="center"/>
    </xf>
    <xf numFmtId="0" fontId="3" fillId="0" borderId="0" xfId="2" applyFont="1" applyFill="1" applyBorder="1">
      <alignment vertical="center"/>
    </xf>
    <xf numFmtId="0" fontId="4" fillId="0" borderId="1" xfId="2" applyFont="1" applyFill="1" applyBorder="1">
      <alignment vertical="center"/>
    </xf>
    <xf numFmtId="0" fontId="3" fillId="0" borderId="2" xfId="2" applyFont="1" applyFill="1" applyBorder="1">
      <alignment vertical="center"/>
    </xf>
    <xf numFmtId="0" fontId="3" fillId="0" borderId="3" xfId="2" applyFont="1" applyFill="1" applyBorder="1">
      <alignment vertical="center"/>
    </xf>
    <xf numFmtId="0" fontId="3" fillId="0" borderId="4" xfId="2" applyFont="1" applyFill="1" applyBorder="1">
      <alignment vertical="center"/>
    </xf>
    <xf numFmtId="177" fontId="21" fillId="0" borderId="0" xfId="2" applyNumberFormat="1" applyFont="1" applyFill="1" applyBorder="1">
      <alignment vertical="center"/>
    </xf>
    <xf numFmtId="0" fontId="3" fillId="0" borderId="5" xfId="2" applyFont="1" applyFill="1" applyBorder="1">
      <alignment vertical="center"/>
    </xf>
    <xf numFmtId="0" fontId="3" fillId="2" borderId="1" xfId="2" applyFont="1" applyFill="1" applyBorder="1">
      <alignment vertical="center"/>
    </xf>
    <xf numFmtId="0" fontId="3" fillId="2" borderId="2" xfId="2" applyFont="1" applyFill="1" applyBorder="1">
      <alignment vertical="center"/>
    </xf>
    <xf numFmtId="0" fontId="3" fillId="2" borderId="3" xfId="2" applyFont="1" applyFill="1" applyBorder="1">
      <alignment vertical="center"/>
    </xf>
    <xf numFmtId="0" fontId="3" fillId="2" borderId="10" xfId="2" applyFont="1" applyFill="1" applyBorder="1">
      <alignment vertical="center"/>
    </xf>
    <xf numFmtId="0" fontId="3" fillId="2" borderId="9" xfId="2" applyFont="1" applyFill="1" applyBorder="1">
      <alignment vertical="center"/>
    </xf>
    <xf numFmtId="0" fontId="3" fillId="2" borderId="11" xfId="2" applyFont="1" applyFill="1" applyBorder="1">
      <alignment vertical="center"/>
    </xf>
    <xf numFmtId="177" fontId="21" fillId="2" borderId="6" xfId="2" applyNumberFormat="1" applyFont="1" applyFill="1" applyBorder="1">
      <alignment vertical="center"/>
    </xf>
    <xf numFmtId="177" fontId="21" fillId="2" borderId="7" xfId="2" applyNumberFormat="1" applyFont="1" applyFill="1" applyBorder="1">
      <alignment vertical="center"/>
    </xf>
    <xf numFmtId="177" fontId="21" fillId="2" borderId="8" xfId="2" applyNumberFormat="1" applyFont="1" applyFill="1" applyBorder="1">
      <alignment vertical="center"/>
    </xf>
    <xf numFmtId="177" fontId="21" fillId="2" borderId="12" xfId="2" applyNumberFormat="1" applyFont="1" applyFill="1" applyBorder="1" applyAlignment="1">
      <alignment horizontal="center" vertical="center"/>
    </xf>
    <xf numFmtId="177" fontId="9" fillId="2" borderId="171" xfId="2" applyNumberFormat="1" applyFont="1" applyFill="1" applyBorder="1" applyAlignment="1">
      <alignment horizontal="center" vertical="center"/>
    </xf>
    <xf numFmtId="177" fontId="21" fillId="2" borderId="172" xfId="2" applyNumberFormat="1" applyFont="1" applyFill="1" applyBorder="1" applyAlignment="1">
      <alignment horizontal="center" vertical="center"/>
    </xf>
    <xf numFmtId="181" fontId="21" fillId="2" borderId="32" xfId="3" applyNumberFormat="1" applyFont="1" applyFill="1" applyBorder="1" applyAlignment="1">
      <alignment horizontal="right" vertical="center" shrinkToFit="1"/>
    </xf>
    <xf numFmtId="181" fontId="21" fillId="2" borderId="6" xfId="3" applyNumberFormat="1" applyFont="1" applyFill="1" applyBorder="1" applyAlignment="1">
      <alignment horizontal="right" vertical="center" shrinkToFit="1"/>
    </xf>
    <xf numFmtId="179" fontId="21" fillId="2" borderId="173" xfId="3" applyNumberFormat="1" applyFont="1" applyFill="1" applyBorder="1" applyAlignment="1">
      <alignment horizontal="right" vertical="center" shrinkToFit="1"/>
    </xf>
    <xf numFmtId="181" fontId="21" fillId="2" borderId="12" xfId="3" applyNumberFormat="1" applyFont="1" applyFill="1" applyBorder="1" applyAlignment="1">
      <alignment horizontal="right" vertical="center" shrinkToFit="1"/>
    </xf>
    <xf numFmtId="181" fontId="21" fillId="2" borderId="10" xfId="3" applyNumberFormat="1" applyFont="1" applyFill="1" applyBorder="1" applyAlignment="1">
      <alignment horizontal="right" vertical="center" shrinkToFit="1"/>
    </xf>
    <xf numFmtId="179" fontId="21" fillId="2" borderId="172" xfId="3" applyNumberFormat="1" applyFont="1" applyFill="1" applyBorder="1" applyAlignment="1">
      <alignment horizontal="right" vertical="center" shrinkToFit="1"/>
    </xf>
    <xf numFmtId="0" fontId="3" fillId="0" borderId="0" xfId="2" applyNumberFormat="1" applyFont="1" applyFill="1" applyBorder="1">
      <alignment vertical="center"/>
    </xf>
    <xf numFmtId="176" fontId="21" fillId="0" borderId="0" xfId="2" applyNumberFormat="1" applyFont="1" applyFill="1" applyBorder="1">
      <alignment vertical="center"/>
    </xf>
    <xf numFmtId="177" fontId="21" fillId="0" borderId="10" xfId="2" applyNumberFormat="1" applyFont="1" applyFill="1" applyBorder="1">
      <alignment vertical="center"/>
    </xf>
    <xf numFmtId="177" fontId="21" fillId="0" borderId="9" xfId="2" applyNumberFormat="1" applyFont="1" applyFill="1" applyBorder="1">
      <alignment vertical="center"/>
    </xf>
    <xf numFmtId="177" fontId="21" fillId="0" borderId="11" xfId="2" applyNumberFormat="1" applyFont="1" applyFill="1" applyBorder="1">
      <alignment vertical="center"/>
    </xf>
    <xf numFmtId="177" fontId="21" fillId="0" borderId="12" xfId="2" applyNumberFormat="1" applyFont="1" applyFill="1" applyBorder="1" applyAlignment="1">
      <alignment horizontal="center" vertical="center"/>
    </xf>
    <xf numFmtId="177" fontId="21" fillId="0" borderId="171" xfId="2" applyNumberFormat="1" applyFont="1" applyFill="1" applyBorder="1" applyAlignment="1">
      <alignment horizontal="center" vertical="center"/>
    </xf>
    <xf numFmtId="177" fontId="21" fillId="0" borderId="172" xfId="2" applyNumberFormat="1" applyFont="1" applyFill="1" applyBorder="1" applyAlignment="1">
      <alignment horizontal="center" vertical="center"/>
    </xf>
    <xf numFmtId="177" fontId="21" fillId="0" borderId="0" xfId="2" applyNumberFormat="1" applyFont="1" applyFill="1" applyBorder="1" applyAlignment="1">
      <alignment horizontal="center" vertical="center"/>
    </xf>
    <xf numFmtId="177" fontId="21" fillId="0" borderId="4" xfId="2" applyNumberFormat="1" applyFont="1" applyFill="1" applyBorder="1">
      <alignment vertical="center"/>
    </xf>
    <xf numFmtId="191" fontId="27" fillId="0" borderId="12" xfId="2" applyNumberFormat="1" applyFont="1" applyFill="1" applyBorder="1" applyAlignment="1">
      <alignment horizontal="right" vertical="center" shrinkToFit="1"/>
    </xf>
    <xf numFmtId="191" fontId="27" fillId="0" borderId="171" xfId="2" applyNumberFormat="1" applyFont="1" applyFill="1" applyBorder="1" applyAlignment="1">
      <alignment horizontal="right" vertical="center" shrinkToFit="1"/>
    </xf>
    <xf numFmtId="191" fontId="21" fillId="0" borderId="172" xfId="2" applyNumberFormat="1" applyFont="1" applyFill="1" applyBorder="1" applyAlignment="1">
      <alignment horizontal="right" vertical="center" shrinkToFit="1"/>
    </xf>
    <xf numFmtId="177" fontId="21" fillId="0" borderId="5" xfId="2" applyNumberFormat="1" applyFont="1" applyFill="1" applyBorder="1">
      <alignment vertical="center"/>
    </xf>
    <xf numFmtId="177" fontId="21" fillId="0" borderId="0" xfId="2" applyNumberFormat="1" applyFont="1" applyFill="1">
      <alignment vertical="center"/>
    </xf>
    <xf numFmtId="179" fontId="27" fillId="0" borderId="12" xfId="2" applyNumberFormat="1" applyFont="1" applyFill="1" applyBorder="1" applyAlignment="1">
      <alignment horizontal="right" vertical="center" shrinkToFit="1"/>
    </xf>
    <xf numFmtId="179" fontId="27" fillId="0" borderId="171" xfId="2" applyNumberFormat="1" applyFont="1" applyFill="1" applyBorder="1" applyAlignment="1">
      <alignment horizontal="right" vertical="center" shrinkToFit="1"/>
    </xf>
    <xf numFmtId="179" fontId="21" fillId="0" borderId="172" xfId="2" applyNumberFormat="1" applyFont="1" applyFill="1" applyBorder="1" applyAlignment="1">
      <alignment horizontal="right" vertical="center" shrinkToFit="1"/>
    </xf>
    <xf numFmtId="177" fontId="21" fillId="0" borderId="6" xfId="2" applyNumberFormat="1" applyFont="1" applyFill="1" applyBorder="1">
      <alignment vertical="center"/>
    </xf>
    <xf numFmtId="177" fontId="21" fillId="0" borderId="7" xfId="2" applyNumberFormat="1" applyFont="1" applyFill="1" applyBorder="1">
      <alignment vertical="center"/>
    </xf>
    <xf numFmtId="176" fontId="21" fillId="0" borderId="7" xfId="2" applyNumberFormat="1" applyFont="1" applyFill="1" applyBorder="1">
      <alignment vertical="center"/>
    </xf>
    <xf numFmtId="177" fontId="21" fillId="0" borderId="8" xfId="2" applyNumberFormat="1" applyFont="1" applyFill="1" applyBorder="1">
      <alignment vertical="center"/>
    </xf>
    <xf numFmtId="0" fontId="21" fillId="0" borderId="0" xfId="2" applyFont="1" applyFill="1">
      <alignment vertical="center"/>
    </xf>
    <xf numFmtId="0" fontId="3" fillId="0" borderId="3" xfId="2" applyFont="1" applyFill="1" applyBorder="1" applyAlignment="1"/>
    <xf numFmtId="0" fontId="3" fillId="0" borderId="5" xfId="2" applyFont="1" applyFill="1" applyBorder="1" applyAlignment="1"/>
    <xf numFmtId="181" fontId="21" fillId="2" borderId="12" xfId="2" applyNumberFormat="1" applyFont="1" applyFill="1" applyBorder="1" applyAlignment="1">
      <alignment horizontal="right" vertical="center" shrinkToFit="1"/>
    </xf>
    <xf numFmtId="181" fontId="21" fillId="2" borderId="171" xfId="2" applyNumberFormat="1" applyFont="1" applyFill="1" applyBorder="1" applyAlignment="1">
      <alignment horizontal="right" vertical="center" shrinkToFit="1"/>
    </xf>
    <xf numFmtId="179" fontId="21" fillId="2" borderId="172" xfId="2" applyNumberFormat="1" applyFont="1" applyFill="1" applyBorder="1" applyAlignment="1">
      <alignment horizontal="right" vertical="center" shrinkToFit="1"/>
    </xf>
    <xf numFmtId="181" fontId="21" fillId="0" borderId="12" xfId="2" applyNumberFormat="1" applyFont="1" applyFill="1" applyBorder="1" applyAlignment="1">
      <alignment horizontal="right" vertical="center" shrinkToFit="1"/>
    </xf>
    <xf numFmtId="181" fontId="21" fillId="0" borderId="171" xfId="2" applyNumberFormat="1" applyFont="1" applyFill="1" applyBorder="1" applyAlignment="1">
      <alignment horizontal="right" vertical="center" shrinkToFit="1"/>
    </xf>
    <xf numFmtId="0" fontId="21" fillId="0" borderId="0" xfId="2" applyFont="1" applyFill="1" applyBorder="1" applyAlignment="1"/>
    <xf numFmtId="0" fontId="3" fillId="0" borderId="0" xfId="2" applyFont="1" applyFill="1" applyBorder="1" applyAlignment="1"/>
    <xf numFmtId="176" fontId="21" fillId="0" borderId="2" xfId="2" applyNumberFormat="1" applyFont="1" applyFill="1" applyBorder="1">
      <alignment vertical="center"/>
    </xf>
    <xf numFmtId="0" fontId="3" fillId="0" borderId="7" xfId="2" applyFont="1" applyFill="1" applyBorder="1">
      <alignment vertical="center"/>
    </xf>
    <xf numFmtId="0" fontId="4" fillId="0" borderId="4" xfId="2" applyFont="1" applyFill="1" applyBorder="1">
      <alignment vertical="center"/>
    </xf>
    <xf numFmtId="0" fontId="3" fillId="0" borderId="7" xfId="3" applyFont="1" applyFill="1" applyBorder="1">
      <alignment vertical="center"/>
    </xf>
    <xf numFmtId="176" fontId="21" fillId="0" borderId="7" xfId="3" applyNumberFormat="1" applyFont="1" applyFill="1" applyBorder="1">
      <alignment vertical="center"/>
    </xf>
    <xf numFmtId="177" fontId="27" fillId="0" borderId="1" xfId="4" applyNumberFormat="1" applyFont="1" applyBorder="1" applyAlignment="1">
      <alignment vertical="center"/>
    </xf>
    <xf numFmtId="177" fontId="27" fillId="0" borderId="3" xfId="4" applyNumberFormat="1" applyFont="1" applyBorder="1" applyAlignment="1">
      <alignment vertical="center"/>
    </xf>
    <xf numFmtId="177" fontId="27" fillId="0" borderId="6" xfId="4" applyNumberFormat="1" applyFont="1" applyBorder="1" applyAlignment="1">
      <alignment vertical="center"/>
    </xf>
    <xf numFmtId="177" fontId="27" fillId="0" borderId="8" xfId="4" applyNumberFormat="1" applyFont="1" applyBorder="1" applyAlignment="1">
      <alignment vertical="center"/>
    </xf>
    <xf numFmtId="177" fontId="27" fillId="0" borderId="1" xfId="4" applyNumberFormat="1" applyFont="1" applyBorder="1" applyAlignment="1">
      <alignment horizontal="center" vertical="center"/>
    </xf>
    <xf numFmtId="177" fontId="27" fillId="0" borderId="172" xfId="4" applyNumberFormat="1" applyFont="1" applyBorder="1" applyAlignment="1">
      <alignment horizontal="center" vertical="center" wrapText="1"/>
    </xf>
    <xf numFmtId="177" fontId="13" fillId="0" borderId="174" xfId="4" applyNumberFormat="1" applyFont="1" applyBorder="1" applyAlignment="1">
      <alignment horizontal="center" vertical="center"/>
    </xf>
    <xf numFmtId="177" fontId="27" fillId="0" borderId="7" xfId="4" applyNumberFormat="1" applyFont="1" applyBorder="1" applyAlignment="1">
      <alignment horizontal="center" vertical="center" wrapText="1"/>
    </xf>
    <xf numFmtId="177" fontId="27" fillId="0" borderId="12" xfId="4" applyNumberFormat="1" applyFont="1" applyBorder="1" applyAlignment="1">
      <alignment horizontal="center" vertical="center"/>
    </xf>
    <xf numFmtId="181" fontId="27" fillId="0" borderId="36" xfId="5" applyNumberFormat="1" applyFont="1" applyFill="1" applyBorder="1" applyAlignment="1">
      <alignment horizontal="right" vertical="center" shrinkToFit="1"/>
    </xf>
    <xf numFmtId="181" fontId="27" fillId="0" borderId="1" xfId="5" applyNumberFormat="1" applyFont="1" applyFill="1" applyBorder="1" applyAlignment="1">
      <alignment horizontal="right" vertical="center" shrinkToFit="1"/>
    </xf>
    <xf numFmtId="179" fontId="27" fillId="0" borderId="175" xfId="5" applyNumberFormat="1" applyFont="1" applyFill="1" applyBorder="1" applyAlignment="1">
      <alignment horizontal="right" vertical="center" shrinkToFit="1"/>
    </xf>
    <xf numFmtId="181" fontId="27" fillId="0" borderId="174" xfId="5" applyNumberFormat="1" applyFont="1" applyFill="1" applyBorder="1" applyAlignment="1">
      <alignment horizontal="right" vertical="center" shrinkToFit="1"/>
    </xf>
    <xf numFmtId="179" fontId="27" fillId="0" borderId="176" xfId="5" applyNumberFormat="1" applyFont="1" applyFill="1" applyBorder="1" applyAlignment="1">
      <alignment horizontal="right" vertical="center" shrinkToFit="1"/>
    </xf>
    <xf numFmtId="179" fontId="27" fillId="0" borderId="36" xfId="5" applyNumberFormat="1" applyFont="1" applyBorder="1" applyAlignment="1">
      <alignment horizontal="right" vertical="center" shrinkToFit="1"/>
    </xf>
    <xf numFmtId="177" fontId="27" fillId="0" borderId="6" xfId="4" applyNumberFormat="1" applyFont="1" applyBorder="1" applyAlignment="1">
      <alignment horizontal="center" vertical="center"/>
    </xf>
    <xf numFmtId="177" fontId="27" fillId="0" borderId="177" xfId="4" applyNumberFormat="1" applyFont="1" applyBorder="1" applyAlignment="1">
      <alignment horizontal="center" vertical="center"/>
    </xf>
    <xf numFmtId="181" fontId="27" fillId="0" borderId="178" xfId="5" applyNumberFormat="1" applyFont="1" applyFill="1" applyBorder="1" applyAlignment="1">
      <alignment horizontal="right" vertical="center" shrinkToFit="1"/>
    </xf>
    <xf numFmtId="181" fontId="27" fillId="0" borderId="179" xfId="5" applyNumberFormat="1" applyFont="1" applyFill="1" applyBorder="1" applyAlignment="1">
      <alignment horizontal="right" vertical="center" shrinkToFit="1"/>
    </xf>
    <xf numFmtId="179" fontId="27" fillId="0" borderId="177" xfId="5" applyNumberFormat="1" applyFont="1" applyFill="1" applyBorder="1" applyAlignment="1">
      <alignment horizontal="right" vertical="center" shrinkToFit="1"/>
    </xf>
    <xf numFmtId="181" fontId="27" fillId="0" borderId="180" xfId="5" applyNumberFormat="1" applyFont="1" applyFill="1" applyBorder="1" applyAlignment="1">
      <alignment horizontal="right" vertical="center" shrinkToFit="1"/>
    </xf>
    <xf numFmtId="179" fontId="27" fillId="0" borderId="181" xfId="5" applyNumberFormat="1" applyFont="1" applyFill="1" applyBorder="1" applyAlignment="1">
      <alignment horizontal="right" vertical="center" shrinkToFit="1"/>
    </xf>
    <xf numFmtId="179" fontId="27" fillId="0" borderId="178" xfId="5" applyNumberFormat="1" applyFont="1" applyBorder="1" applyAlignment="1">
      <alignment horizontal="right" vertical="center" shrinkToFit="1"/>
    </xf>
    <xf numFmtId="177" fontId="27" fillId="0" borderId="3" xfId="4" applyNumberFormat="1" applyFont="1" applyBorder="1" applyAlignment="1">
      <alignment horizontal="center" vertical="center"/>
    </xf>
    <xf numFmtId="181" fontId="27" fillId="0" borderId="36" xfId="5" applyNumberFormat="1" applyFont="1" applyBorder="1" applyAlignment="1">
      <alignment horizontal="right" vertical="center" shrinkToFit="1"/>
    </xf>
    <xf numFmtId="181" fontId="27" fillId="0" borderId="1" xfId="5" applyNumberFormat="1" applyFont="1" applyBorder="1" applyAlignment="1">
      <alignment horizontal="right" vertical="center" shrinkToFit="1"/>
    </xf>
    <xf numFmtId="179" fontId="27" fillId="0" borderId="175" xfId="5" applyNumberFormat="1" applyFont="1" applyBorder="1" applyAlignment="1">
      <alignment horizontal="right" vertical="center" shrinkToFit="1"/>
    </xf>
    <xf numFmtId="181" fontId="27" fillId="0" borderId="174" xfId="5" applyNumberFormat="1" applyFont="1" applyBorder="1" applyAlignment="1">
      <alignment horizontal="right" vertical="center" shrinkToFit="1"/>
    </xf>
    <xf numFmtId="179" fontId="27" fillId="0" borderId="2" xfId="5" applyNumberFormat="1" applyFont="1" applyBorder="1" applyAlignment="1">
      <alignment horizontal="right" vertical="center" shrinkToFit="1"/>
    </xf>
    <xf numFmtId="0" fontId="3" fillId="0" borderId="6" xfId="2" applyFont="1" applyFill="1" applyBorder="1">
      <alignment vertical="center"/>
    </xf>
    <xf numFmtId="0" fontId="3" fillId="0" borderId="8" xfId="2" applyFont="1" applyFill="1" applyBorder="1">
      <alignment vertical="center"/>
    </xf>
    <xf numFmtId="0" fontId="3" fillId="0" borderId="0" xfId="16">
      <alignment vertical="center"/>
    </xf>
    <xf numFmtId="0" fontId="21" fillId="0" borderId="0" xfId="16" applyFont="1">
      <alignment vertical="center"/>
    </xf>
    <xf numFmtId="0" fontId="28" fillId="0" borderId="0" xfId="16" applyFont="1" applyAlignment="1">
      <alignment horizontal="right" vertical="center"/>
    </xf>
    <xf numFmtId="0" fontId="29" fillId="6" borderId="21" xfId="16" applyFont="1" applyFill="1" applyBorder="1" applyAlignment="1"/>
    <xf numFmtId="0" fontId="29" fillId="6" borderId="22" xfId="16" applyFont="1" applyFill="1" applyBorder="1" applyAlignment="1">
      <alignment horizontal="right" vertical="top"/>
    </xf>
    <xf numFmtId="0" fontId="29" fillId="6" borderId="23" xfId="16" applyFont="1" applyFill="1" applyBorder="1" applyAlignment="1">
      <alignment horizontal="right" vertical="top"/>
    </xf>
    <xf numFmtId="0" fontId="29" fillId="6" borderId="13" xfId="16" applyFont="1" applyFill="1" applyBorder="1" applyAlignment="1">
      <alignment horizontal="center" vertical="center"/>
    </xf>
    <xf numFmtId="0" fontId="29" fillId="6" borderId="15" xfId="16" applyFont="1" applyFill="1" applyBorder="1" applyAlignment="1">
      <alignment horizontal="center" vertical="center"/>
    </xf>
    <xf numFmtId="0" fontId="29" fillId="6" borderId="61" xfId="16" applyFont="1" applyFill="1" applyBorder="1" applyAlignment="1">
      <alignment horizontal="center" vertical="center"/>
    </xf>
    <xf numFmtId="0" fontId="29" fillId="0" borderId="27" xfId="16" applyFont="1" applyFill="1" applyBorder="1" applyAlignment="1">
      <alignment horizontal="center" vertical="center" wrapText="1"/>
    </xf>
    <xf numFmtId="189" fontId="29" fillId="0" borderId="13" xfId="16" applyNumberFormat="1" applyFont="1" applyFill="1" applyBorder="1" applyAlignment="1" applyProtection="1">
      <alignment horizontal="right" vertical="center" shrinkToFit="1"/>
    </xf>
    <xf numFmtId="189" fontId="29" fillId="0" borderId="15" xfId="16" applyNumberFormat="1" applyFont="1" applyFill="1" applyBorder="1" applyAlignment="1" applyProtection="1">
      <alignment horizontal="right" vertical="center" shrinkToFit="1"/>
    </xf>
    <xf numFmtId="189" fontId="29" fillId="0" borderId="17" xfId="16" applyNumberFormat="1" applyFont="1" applyFill="1" applyBorder="1" applyAlignment="1" applyProtection="1">
      <alignment horizontal="right" vertical="center" shrinkToFit="1"/>
    </xf>
    <xf numFmtId="0" fontId="29" fillId="0" borderId="38" xfId="16" applyFont="1" applyFill="1" applyBorder="1" applyAlignment="1">
      <alignment horizontal="center" vertical="center" wrapText="1"/>
    </xf>
    <xf numFmtId="189" fontId="29" fillId="0" borderId="35" xfId="16" applyNumberFormat="1" applyFont="1" applyFill="1" applyBorder="1" applyAlignment="1" applyProtection="1">
      <alignment horizontal="right" vertical="center" shrinkToFit="1"/>
    </xf>
    <xf numFmtId="189" fontId="29" fillId="0" borderId="36" xfId="16" applyNumberFormat="1" applyFont="1" applyFill="1" applyBorder="1" applyAlignment="1" applyProtection="1">
      <alignment horizontal="right" vertical="center" shrinkToFit="1"/>
    </xf>
    <xf numFmtId="189" fontId="29" fillId="0" borderId="37" xfId="16" applyNumberFormat="1" applyFont="1" applyFill="1" applyBorder="1" applyAlignment="1" applyProtection="1">
      <alignment horizontal="right" vertical="center" shrinkToFit="1"/>
    </xf>
    <xf numFmtId="0" fontId="29" fillId="0" borderId="62" xfId="16" applyFont="1" applyFill="1" applyBorder="1" applyAlignment="1">
      <alignment horizontal="center" vertical="center"/>
    </xf>
    <xf numFmtId="189" fontId="29" fillId="0" borderId="112" xfId="16" applyNumberFormat="1" applyFont="1" applyFill="1" applyBorder="1" applyAlignment="1" applyProtection="1">
      <alignment horizontal="right" vertical="center" shrinkToFit="1"/>
    </xf>
    <xf numFmtId="189" fontId="29" fillId="0" borderId="182" xfId="16" applyNumberFormat="1" applyFont="1" applyFill="1" applyBorder="1" applyAlignment="1" applyProtection="1">
      <alignment horizontal="right" vertical="center" shrinkToFit="1"/>
    </xf>
    <xf numFmtId="189" fontId="29" fillId="0" borderId="63" xfId="16" applyNumberFormat="1" applyFont="1" applyFill="1" applyBorder="1" applyAlignment="1" applyProtection="1">
      <alignment horizontal="right" vertical="center" shrinkToFit="1"/>
    </xf>
    <xf numFmtId="0" fontId="29" fillId="0" borderId="0" xfId="17" applyFont="1">
      <alignment vertical="center"/>
    </xf>
    <xf numFmtId="0" fontId="3" fillId="0" borderId="0" xfId="17">
      <alignment vertical="center"/>
    </xf>
    <xf numFmtId="0" fontId="28" fillId="0" borderId="0" xfId="17" applyFont="1" applyAlignment="1">
      <alignment horizontal="right" vertical="center"/>
    </xf>
    <xf numFmtId="0" fontId="29" fillId="7" borderId="21" xfId="17" applyFont="1" applyFill="1" applyBorder="1" applyAlignment="1"/>
    <xf numFmtId="0" fontId="29" fillId="7" borderId="22" xfId="17" applyFont="1" applyFill="1" applyBorder="1" applyAlignment="1">
      <alignment horizontal="right" vertical="top"/>
    </xf>
    <xf numFmtId="0" fontId="29" fillId="7" borderId="23" xfId="17" applyFont="1" applyFill="1" applyBorder="1" applyAlignment="1">
      <alignment horizontal="right" vertical="top"/>
    </xf>
    <xf numFmtId="0" fontId="29" fillId="7" borderId="14" xfId="17" applyFont="1" applyFill="1" applyBorder="1" applyAlignment="1">
      <alignment horizontal="center" vertical="center"/>
    </xf>
    <xf numFmtId="0" fontId="29" fillId="7" borderId="15" xfId="17" applyFont="1" applyFill="1" applyBorder="1" applyAlignment="1">
      <alignment horizontal="center" vertical="center"/>
    </xf>
    <xf numFmtId="0" fontId="29" fillId="7" borderId="17" xfId="17" applyFont="1" applyFill="1" applyBorder="1" applyAlignment="1">
      <alignment horizontal="center" vertical="center"/>
    </xf>
    <xf numFmtId="0" fontId="29" fillId="0" borderId="29" xfId="17" applyFont="1" applyFill="1" applyBorder="1" applyAlignment="1">
      <alignment vertical="center" wrapText="1"/>
    </xf>
    <xf numFmtId="189" fontId="29" fillId="0" borderId="183" xfId="17" applyNumberFormat="1" applyFont="1" applyFill="1" applyBorder="1" applyAlignment="1">
      <alignment horizontal="right" vertical="center" shrinkToFit="1"/>
    </xf>
    <xf numFmtId="189" fontId="29" fillId="0" borderId="184" xfId="17" applyNumberFormat="1" applyFont="1" applyFill="1" applyBorder="1" applyAlignment="1">
      <alignment horizontal="right" vertical="center" shrinkToFit="1"/>
    </xf>
    <xf numFmtId="189" fontId="29" fillId="0" borderId="185" xfId="17" applyNumberFormat="1" applyFont="1" applyFill="1" applyBorder="1" applyAlignment="1">
      <alignment horizontal="right" vertical="center" shrinkToFit="1"/>
    </xf>
    <xf numFmtId="0" fontId="29" fillId="0" borderId="34" xfId="17" applyFont="1" applyFill="1" applyBorder="1" applyAlignment="1">
      <alignment vertical="center"/>
    </xf>
    <xf numFmtId="189" fontId="29" fillId="0" borderId="186" xfId="17" applyNumberFormat="1" applyFont="1" applyFill="1" applyBorder="1" applyAlignment="1">
      <alignment horizontal="right" vertical="center" shrinkToFit="1"/>
    </xf>
    <xf numFmtId="189" fontId="29" fillId="0" borderId="12" xfId="17" applyNumberFormat="1" applyFont="1" applyFill="1" applyBorder="1" applyAlignment="1">
      <alignment horizontal="right" vertical="center" shrinkToFit="1"/>
    </xf>
    <xf numFmtId="189" fontId="29" fillId="0" borderId="187" xfId="17" applyNumberFormat="1" applyFont="1" applyFill="1" applyBorder="1" applyAlignment="1">
      <alignment horizontal="right" vertical="center" shrinkToFit="1"/>
    </xf>
    <xf numFmtId="0" fontId="29" fillId="0" borderId="38" xfId="17" applyFont="1" applyFill="1" applyBorder="1" applyAlignment="1">
      <alignment vertical="center"/>
    </xf>
    <xf numFmtId="0" fontId="29" fillId="0" borderId="62" xfId="17" applyFont="1" applyFill="1" applyBorder="1" applyAlignment="1">
      <alignment vertical="center"/>
    </xf>
    <xf numFmtId="189" fontId="29" fillId="0" borderId="112" xfId="17" applyNumberFormat="1" applyFont="1" applyFill="1" applyBorder="1" applyAlignment="1">
      <alignment horizontal="right" vertical="center" shrinkToFit="1"/>
    </xf>
    <xf numFmtId="189" fontId="29" fillId="0" borderId="182" xfId="17" applyNumberFormat="1" applyFont="1" applyFill="1" applyBorder="1" applyAlignment="1">
      <alignment horizontal="right" vertical="center" shrinkToFit="1"/>
    </xf>
    <xf numFmtId="189" fontId="29" fillId="0" borderId="63" xfId="17" applyNumberFormat="1" applyFont="1" applyFill="1" applyBorder="1" applyAlignment="1">
      <alignment horizontal="right" vertical="center" shrinkToFit="1"/>
    </xf>
    <xf numFmtId="0" fontId="30" fillId="0" borderId="0" xfId="17" applyFont="1" applyFill="1" applyBorder="1" applyAlignment="1">
      <alignment vertical="center"/>
    </xf>
    <xf numFmtId="0" fontId="30" fillId="0" borderId="0" xfId="17" applyNumberFormat="1" applyFont="1" applyFill="1" applyBorder="1" applyAlignment="1">
      <alignment vertical="center" wrapText="1"/>
    </xf>
    <xf numFmtId="0" fontId="30" fillId="0" borderId="0" xfId="17" applyNumberFormat="1" applyFont="1" applyBorder="1" applyAlignment="1">
      <alignment vertical="center" wrapText="1"/>
    </xf>
    <xf numFmtId="0" fontId="29" fillId="0" borderId="0" xfId="17" applyNumberFormat="1" applyFont="1" applyFill="1" applyBorder="1" applyAlignment="1">
      <alignment vertical="center"/>
    </xf>
    <xf numFmtId="0" fontId="21" fillId="0" borderId="0" xfId="18" applyFont="1">
      <alignment vertical="center"/>
    </xf>
    <xf numFmtId="0" fontId="3" fillId="0" borderId="0" xfId="18">
      <alignment vertical="center"/>
    </xf>
    <xf numFmtId="0" fontId="28" fillId="0" borderId="0" xfId="18" applyFont="1" applyAlignment="1">
      <alignment horizontal="center" vertical="center"/>
    </xf>
    <xf numFmtId="0" fontId="30" fillId="6" borderId="21" xfId="18" applyFont="1" applyFill="1" applyBorder="1" applyAlignment="1"/>
    <xf numFmtId="0" fontId="30" fillId="6" borderId="22" xfId="18" applyFont="1" applyFill="1" applyBorder="1" applyAlignment="1"/>
    <xf numFmtId="0" fontId="30" fillId="6" borderId="22" xfId="18" applyFont="1" applyFill="1" applyBorder="1" applyAlignment="1">
      <alignment horizontal="right" vertical="center"/>
    </xf>
    <xf numFmtId="0" fontId="30" fillId="6" borderId="23" xfId="18" applyFont="1" applyFill="1" applyBorder="1" applyAlignment="1">
      <alignment horizontal="right" vertical="top"/>
    </xf>
    <xf numFmtId="0" fontId="30" fillId="6" borderId="14" xfId="18" applyFont="1" applyFill="1" applyBorder="1" applyAlignment="1">
      <alignment horizontal="center" vertical="center"/>
    </xf>
    <xf numFmtId="0" fontId="30" fillId="6" borderId="15" xfId="18" applyFont="1" applyFill="1" applyBorder="1" applyAlignment="1">
      <alignment horizontal="center" vertical="center"/>
    </xf>
    <xf numFmtId="0" fontId="30" fillId="6" borderId="61" xfId="18" applyFont="1" applyFill="1" applyBorder="1" applyAlignment="1">
      <alignment horizontal="center" vertical="center"/>
    </xf>
    <xf numFmtId="0" fontId="30" fillId="0" borderId="6" xfId="18" applyFont="1" applyFill="1" applyBorder="1" applyAlignment="1">
      <alignment vertical="center" wrapText="1"/>
    </xf>
    <xf numFmtId="181" fontId="30" fillId="0" borderId="183" xfId="18" applyNumberFormat="1" applyFont="1" applyFill="1" applyBorder="1" applyAlignment="1" applyProtection="1">
      <alignment horizontal="right" vertical="center" shrinkToFit="1"/>
    </xf>
    <xf numFmtId="181" fontId="30" fillId="0" borderId="184" xfId="18" applyNumberFormat="1" applyFont="1" applyFill="1" applyBorder="1" applyAlignment="1" applyProtection="1">
      <alignment horizontal="right" vertical="center" shrinkToFit="1"/>
    </xf>
    <xf numFmtId="181" fontId="30" fillId="0" borderId="185" xfId="18" applyNumberFormat="1" applyFont="1" applyFill="1" applyBorder="1" applyAlignment="1" applyProtection="1">
      <alignment horizontal="right" vertical="center" shrinkToFit="1"/>
    </xf>
    <xf numFmtId="0" fontId="30" fillId="0" borderId="10" xfId="18" applyFont="1" applyFill="1" applyBorder="1" applyAlignment="1">
      <alignment vertical="center"/>
    </xf>
    <xf numFmtId="181" fontId="30" fillId="0" borderId="186" xfId="18" applyNumberFormat="1" applyFont="1" applyFill="1" applyBorder="1" applyAlignment="1" applyProtection="1">
      <alignment horizontal="right" vertical="center" shrinkToFit="1"/>
    </xf>
    <xf numFmtId="181" fontId="30" fillId="0" borderId="12" xfId="18" applyNumberFormat="1" applyFont="1" applyFill="1" applyBorder="1" applyAlignment="1" applyProtection="1">
      <alignment horizontal="right" vertical="center" shrinkToFit="1"/>
    </xf>
    <xf numFmtId="181" fontId="30" fillId="0" borderId="187" xfId="18" applyNumberFormat="1" applyFont="1" applyFill="1" applyBorder="1" applyAlignment="1" applyProtection="1">
      <alignment horizontal="right" vertical="center" shrinkToFit="1"/>
    </xf>
    <xf numFmtId="0" fontId="30" fillId="0" borderId="1" xfId="18" applyFont="1" applyFill="1" applyBorder="1" applyAlignment="1">
      <alignment vertical="center"/>
    </xf>
    <xf numFmtId="0" fontId="30" fillId="0" borderId="54" xfId="18" applyFont="1" applyFill="1" applyBorder="1" applyAlignment="1">
      <alignment vertical="center"/>
    </xf>
    <xf numFmtId="181" fontId="30" fillId="0" borderId="112" xfId="18" applyNumberFormat="1" applyFont="1" applyFill="1" applyBorder="1" applyAlignment="1" applyProtection="1">
      <alignment horizontal="right" vertical="center" shrinkToFit="1"/>
    </xf>
    <xf numFmtId="181" fontId="30" fillId="0" borderId="182" xfId="18" applyNumberFormat="1" applyFont="1" applyFill="1" applyBorder="1" applyAlignment="1" applyProtection="1">
      <alignment horizontal="right" vertical="center" shrinkToFit="1"/>
    </xf>
    <xf numFmtId="181" fontId="30" fillId="0" borderId="63" xfId="18" applyNumberFormat="1" applyFont="1" applyFill="1" applyBorder="1" applyAlignment="1" applyProtection="1">
      <alignment horizontal="right" vertical="center" shrinkToFit="1"/>
    </xf>
    <xf numFmtId="0" fontId="30" fillId="0" borderId="0" xfId="18" applyFont="1" applyAlignment="1"/>
    <xf numFmtId="0" fontId="31" fillId="0" borderId="0" xfId="18" applyFont="1" applyAlignment="1"/>
    <xf numFmtId="0" fontId="31" fillId="0" borderId="0" xfId="18" applyFont="1">
      <alignment vertical="center"/>
    </xf>
    <xf numFmtId="181" fontId="31" fillId="0" borderId="0" xfId="18" applyNumberFormat="1" applyFont="1" applyAlignment="1">
      <alignment horizontal="right" vertical="center" shrinkToFit="1"/>
    </xf>
    <xf numFmtId="0" fontId="32" fillId="0" borderId="0" xfId="18" applyNumberFormat="1" applyFont="1" applyAlignment="1">
      <alignment horizontal="center" vertical="center" shrinkToFit="1"/>
    </xf>
    <xf numFmtId="0" fontId="31" fillId="8" borderId="21" xfId="18" applyFont="1" applyFill="1" applyBorder="1" applyAlignment="1"/>
    <xf numFmtId="0" fontId="31" fillId="8" borderId="22" xfId="18" applyFont="1" applyFill="1" applyBorder="1" applyAlignment="1"/>
    <xf numFmtId="0" fontId="31" fillId="8" borderId="22" xfId="18" applyFont="1" applyFill="1" applyBorder="1" applyAlignment="1">
      <alignment horizontal="right" vertical="center"/>
    </xf>
    <xf numFmtId="0" fontId="31" fillId="8" borderId="23" xfId="18" applyFont="1" applyFill="1" applyBorder="1" applyAlignment="1">
      <alignment horizontal="right" vertical="top"/>
    </xf>
    <xf numFmtId="0" fontId="31" fillId="8" borderId="14" xfId="18" applyFont="1" applyFill="1" applyBorder="1" applyAlignment="1">
      <alignment horizontal="center" vertical="center"/>
    </xf>
    <xf numFmtId="0" fontId="31" fillId="8" borderId="15" xfId="18" applyFont="1" applyFill="1" applyBorder="1" applyAlignment="1">
      <alignment horizontal="center" vertical="center"/>
    </xf>
    <xf numFmtId="0" fontId="31" fillId="8" borderId="61" xfId="18" applyFont="1" applyFill="1" applyBorder="1" applyAlignment="1">
      <alignment horizontal="center" vertical="center"/>
    </xf>
    <xf numFmtId="181" fontId="31" fillId="0" borderId="183" xfId="18" applyNumberFormat="1" applyFont="1" applyBorder="1" applyAlignment="1" applyProtection="1">
      <alignment horizontal="right" vertical="center" shrinkToFit="1"/>
      <protection locked="0"/>
    </xf>
    <xf numFmtId="181" fontId="31" fillId="0" borderId="184" xfId="18" applyNumberFormat="1" applyFont="1" applyBorder="1" applyAlignment="1" applyProtection="1">
      <alignment horizontal="right" vertical="center" shrinkToFit="1"/>
      <protection locked="0"/>
    </xf>
    <xf numFmtId="181" fontId="31" fillId="0" borderId="185" xfId="18" applyNumberFormat="1" applyFont="1" applyBorder="1" applyAlignment="1" applyProtection="1">
      <alignment horizontal="right" vertical="center" shrinkToFit="1"/>
      <protection locked="0"/>
    </xf>
    <xf numFmtId="181" fontId="31" fillId="0" borderId="112" xfId="18" applyNumberFormat="1" applyFont="1" applyBorder="1" applyAlignment="1" applyProtection="1">
      <alignment horizontal="right" vertical="center" shrinkToFit="1"/>
      <protection locked="0"/>
    </xf>
    <xf numFmtId="181" fontId="31" fillId="0" borderId="182" xfId="18" applyNumberFormat="1" applyFont="1" applyBorder="1" applyAlignment="1" applyProtection="1">
      <alignment horizontal="right" vertical="center" shrinkToFit="1"/>
      <protection locked="0"/>
    </xf>
    <xf numFmtId="181" fontId="31" fillId="0" borderId="63" xfId="18" applyNumberFormat="1" applyFont="1" applyBorder="1" applyAlignment="1" applyProtection="1">
      <alignment horizontal="right" vertical="center" shrinkToFit="1"/>
      <protection locked="0"/>
    </xf>
    <xf numFmtId="0" fontId="34" fillId="0" borderId="0" xfId="18" applyFont="1" applyAlignment="1">
      <alignment horizontal="center" vertical="center" wrapText="1"/>
    </xf>
    <xf numFmtId="0" fontId="31" fillId="0" borderId="0" xfId="18" applyFont="1" applyAlignment="1">
      <alignment vertical="top"/>
    </xf>
    <xf numFmtId="0" fontId="35" fillId="0" borderId="0" xfId="18" applyFont="1">
      <alignment vertical="center"/>
    </xf>
    <xf numFmtId="0" fontId="34" fillId="0" borderId="0" xfId="18" applyFont="1" applyAlignment="1">
      <alignment vertical="center" wrapText="1"/>
    </xf>
    <xf numFmtId="0" fontId="3" fillId="0" borderId="0" xfId="19">
      <alignment vertical="center"/>
    </xf>
    <xf numFmtId="0" fontId="28" fillId="0" borderId="0" xfId="19" applyFont="1" applyAlignment="1">
      <alignment horizontal="center" vertical="center"/>
    </xf>
    <xf numFmtId="0" fontId="30" fillId="6" borderId="21" xfId="19" applyFont="1" applyFill="1" applyBorder="1" applyAlignment="1"/>
    <xf numFmtId="0" fontId="30" fillId="6" borderId="22" xfId="19" applyFont="1" applyFill="1" applyBorder="1" applyAlignment="1"/>
    <xf numFmtId="0" fontId="30" fillId="6" borderId="22" xfId="19" applyFont="1" applyFill="1" applyBorder="1" applyAlignment="1">
      <alignment horizontal="right" vertical="center"/>
    </xf>
    <xf numFmtId="0" fontId="30" fillId="6" borderId="23" xfId="19" applyFont="1" applyFill="1" applyBorder="1" applyAlignment="1">
      <alignment horizontal="right" vertical="top"/>
    </xf>
    <xf numFmtId="0" fontId="30" fillId="6" borderId="14" xfId="19" applyFont="1" applyFill="1" applyBorder="1" applyAlignment="1">
      <alignment horizontal="center" vertical="center"/>
    </xf>
    <xf numFmtId="0" fontId="30" fillId="6" borderId="15" xfId="19" applyFont="1" applyFill="1" applyBorder="1" applyAlignment="1">
      <alignment horizontal="center" vertical="center"/>
    </xf>
    <xf numFmtId="0" fontId="30" fillId="6" borderId="17" xfId="19" applyFont="1" applyFill="1" applyBorder="1" applyAlignment="1">
      <alignment horizontal="center" vertical="center"/>
    </xf>
    <xf numFmtId="0" fontId="30" fillId="0" borderId="6" xfId="19" applyFont="1" applyFill="1" applyBorder="1" applyAlignment="1">
      <alignment vertical="center" wrapText="1"/>
    </xf>
    <xf numFmtId="181" fontId="30" fillId="0" borderId="183" xfId="19" applyNumberFormat="1" applyFont="1" applyFill="1" applyBorder="1" applyAlignment="1" applyProtection="1">
      <alignment horizontal="right" vertical="center" shrinkToFit="1"/>
    </xf>
    <xf numFmtId="181" fontId="30" fillId="0" borderId="184" xfId="19" applyNumberFormat="1" applyFont="1" applyFill="1" applyBorder="1" applyAlignment="1" applyProtection="1">
      <alignment horizontal="right" vertical="center" shrinkToFit="1"/>
    </xf>
    <xf numFmtId="181" fontId="30" fillId="0" borderId="185" xfId="19" applyNumberFormat="1" applyFont="1" applyFill="1" applyBorder="1" applyAlignment="1" applyProtection="1">
      <alignment horizontal="right" vertical="center" shrinkToFit="1"/>
    </xf>
    <xf numFmtId="0" fontId="30" fillId="0" borderId="10" xfId="19" applyFont="1" applyFill="1" applyBorder="1" applyAlignment="1">
      <alignment vertical="center"/>
    </xf>
    <xf numFmtId="181" fontId="30" fillId="0" borderId="186" xfId="19" applyNumberFormat="1" applyFont="1" applyFill="1" applyBorder="1" applyAlignment="1" applyProtection="1">
      <alignment horizontal="right" vertical="center" shrinkToFit="1"/>
    </xf>
    <xf numFmtId="181" fontId="30" fillId="0" borderId="12" xfId="19" applyNumberFormat="1" applyFont="1" applyFill="1" applyBorder="1" applyAlignment="1" applyProtection="1">
      <alignment horizontal="right" vertical="center" shrinkToFit="1"/>
    </xf>
    <xf numFmtId="181" fontId="30" fillId="0" borderId="187" xfId="19" applyNumberFormat="1" applyFont="1" applyFill="1" applyBorder="1" applyAlignment="1" applyProtection="1">
      <alignment horizontal="right" vertical="center" shrinkToFit="1"/>
    </xf>
    <xf numFmtId="0" fontId="30" fillId="0" borderId="1" xfId="19" applyFont="1" applyFill="1" applyBorder="1" applyAlignment="1">
      <alignment vertical="center"/>
    </xf>
    <xf numFmtId="0" fontId="30" fillId="0" borderId="32" xfId="19" applyFont="1" applyFill="1" applyBorder="1" applyAlignment="1">
      <alignment vertical="center"/>
    </xf>
    <xf numFmtId="0" fontId="30" fillId="0" borderId="10" xfId="19" applyFont="1" applyFill="1" applyBorder="1" applyAlignment="1">
      <alignment vertical="center" wrapText="1"/>
    </xf>
    <xf numFmtId="0" fontId="30" fillId="0" borderId="54" xfId="19" applyFont="1" applyFill="1" applyBorder="1" applyAlignment="1">
      <alignment vertical="center"/>
    </xf>
    <xf numFmtId="181" fontId="30" fillId="0" borderId="112" xfId="19" applyNumberFormat="1" applyFont="1" applyFill="1" applyBorder="1" applyAlignment="1" applyProtection="1">
      <alignment horizontal="right" vertical="center" shrinkToFit="1"/>
    </xf>
    <xf numFmtId="181" fontId="30" fillId="0" borderId="182" xfId="19" applyNumberFormat="1" applyFont="1" applyFill="1" applyBorder="1" applyAlignment="1" applyProtection="1">
      <alignment horizontal="right" vertical="center" shrinkToFit="1"/>
    </xf>
    <xf numFmtId="181" fontId="30" fillId="0" borderId="63" xfId="19" applyNumberFormat="1" applyFont="1" applyFill="1" applyBorder="1" applyAlignment="1" applyProtection="1">
      <alignment horizontal="right" vertical="center" shrinkToFit="1"/>
    </xf>
    <xf numFmtId="0" fontId="30" fillId="0" borderId="0" xfId="19" applyFont="1" applyFill="1" applyBorder="1" applyAlignment="1"/>
    <xf numFmtId="0" fontId="30" fillId="0" borderId="0" xfId="19" applyFont="1" applyFill="1" applyBorder="1" applyAlignment="1">
      <alignment vertical="center"/>
    </xf>
    <xf numFmtId="0" fontId="30" fillId="0" borderId="0" xfId="19" applyFont="1" applyFill="1" applyBorder="1" applyAlignment="1">
      <alignment horizontal="left" vertical="center"/>
    </xf>
    <xf numFmtId="181" fontId="30" fillId="0" borderId="0" xfId="19" applyNumberFormat="1" applyFont="1" applyFill="1" applyBorder="1" applyAlignment="1" applyProtection="1">
      <alignment horizontal="right" vertical="center"/>
    </xf>
    <xf numFmtId="0" fontId="28" fillId="0" borderId="0" xfId="16" applyFont="1" applyAlignment="1">
      <alignment horizontal="right"/>
    </xf>
    <xf numFmtId="0" fontId="36" fillId="6" borderId="21" xfId="16" applyFont="1" applyFill="1" applyBorder="1" applyAlignment="1"/>
    <xf numFmtId="0" fontId="36" fillId="6" borderId="22" xfId="16" applyFont="1" applyFill="1" applyBorder="1" applyAlignment="1">
      <alignment horizontal="right" vertical="top"/>
    </xf>
    <xf numFmtId="0" fontId="36" fillId="6" borderId="23" xfId="16" applyFont="1" applyFill="1" applyBorder="1" applyAlignment="1">
      <alignment horizontal="right" vertical="top"/>
    </xf>
    <xf numFmtId="0" fontId="37" fillId="8" borderId="15" xfId="20" applyFont="1" applyFill="1" applyBorder="1" applyAlignment="1">
      <alignment horizontal="center" vertical="center"/>
    </xf>
    <xf numFmtId="0" fontId="37" fillId="8" borderId="61" xfId="20" applyFont="1" applyFill="1" applyBorder="1" applyAlignment="1">
      <alignment horizontal="center" vertical="center"/>
    </xf>
    <xf numFmtId="0" fontId="36" fillId="0" borderId="27" xfId="16" applyFont="1" applyFill="1" applyBorder="1" applyAlignment="1">
      <alignment horizontal="center" vertical="center" wrapText="1"/>
    </xf>
    <xf numFmtId="181" fontId="36" fillId="0" borderId="15" xfId="20" applyNumberFormat="1" applyFont="1" applyFill="1" applyBorder="1" applyAlignment="1" applyProtection="1">
      <alignment horizontal="right" vertical="center" shrinkToFit="1"/>
    </xf>
    <xf numFmtId="181" fontId="36" fillId="0" borderId="17" xfId="20" applyNumberFormat="1" applyFont="1" applyFill="1" applyBorder="1" applyAlignment="1" applyProtection="1">
      <alignment horizontal="right" vertical="center" shrinkToFit="1"/>
    </xf>
    <xf numFmtId="0" fontId="36" fillId="0" borderId="38" xfId="16" applyFont="1" applyFill="1" applyBorder="1" applyAlignment="1">
      <alignment horizontal="center" vertical="center" wrapText="1"/>
    </xf>
    <xf numFmtId="181" fontId="36" fillId="0" borderId="36" xfId="20" applyNumberFormat="1" applyFont="1" applyFill="1" applyBorder="1" applyAlignment="1" applyProtection="1">
      <alignment horizontal="right" vertical="center" shrinkToFit="1"/>
    </xf>
    <xf numFmtId="181" fontId="36" fillId="0" borderId="37" xfId="20" applyNumberFormat="1" applyFont="1" applyFill="1" applyBorder="1" applyAlignment="1" applyProtection="1">
      <alignment horizontal="right" vertical="center" shrinkToFit="1"/>
    </xf>
    <xf numFmtId="181" fontId="36" fillId="0" borderId="12" xfId="20" applyNumberFormat="1" applyFont="1" applyFill="1" applyBorder="1" applyAlignment="1" applyProtection="1">
      <alignment horizontal="right" vertical="center" shrinkToFit="1"/>
    </xf>
    <xf numFmtId="181" fontId="36" fillId="0" borderId="187" xfId="20" applyNumberFormat="1" applyFont="1" applyFill="1" applyBorder="1" applyAlignment="1" applyProtection="1">
      <alignment horizontal="right" vertical="center" shrinkToFit="1"/>
    </xf>
    <xf numFmtId="0" fontId="36" fillId="0" borderId="24" xfId="16" applyFont="1" applyFill="1" applyBorder="1" applyAlignment="1">
      <alignment horizontal="center" vertical="center"/>
    </xf>
    <xf numFmtId="181" fontId="36" fillId="0" borderId="12" xfId="20" applyNumberFormat="1" applyFont="1" applyFill="1" applyBorder="1" applyAlignment="1" applyProtection="1">
      <alignment horizontal="right" vertical="center" shrinkToFit="1"/>
      <protection locked="0"/>
    </xf>
    <xf numFmtId="181" fontId="36" fillId="0" borderId="187" xfId="20" applyNumberFormat="1" applyFont="1" applyFill="1" applyBorder="1" applyAlignment="1" applyProtection="1">
      <alignment horizontal="right" vertical="center" shrinkToFit="1"/>
      <protection locked="0"/>
    </xf>
    <xf numFmtId="0" fontId="36" fillId="0" borderId="40" xfId="16" applyFont="1" applyFill="1" applyBorder="1" applyAlignment="1">
      <alignment horizontal="center" vertical="center"/>
    </xf>
    <xf numFmtId="181" fontId="36" fillId="0" borderId="182" xfId="20" applyNumberFormat="1" applyFont="1" applyFill="1" applyBorder="1" applyAlignment="1" applyProtection="1">
      <alignment horizontal="right" vertical="center" shrinkToFit="1"/>
      <protection locked="0"/>
    </xf>
    <xf numFmtId="181" fontId="36" fillId="0" borderId="63" xfId="20" applyNumberFormat="1" applyFont="1" applyFill="1" applyBorder="1" applyAlignment="1" applyProtection="1">
      <alignment horizontal="right" vertical="center" shrinkToFit="1"/>
      <protection locked="0"/>
    </xf>
    <xf numFmtId="0" fontId="36" fillId="0" borderId="21" xfId="16" applyFont="1" applyFill="1" applyBorder="1" applyAlignment="1">
      <alignment horizontal="center" vertical="center"/>
    </xf>
    <xf numFmtId="181" fontId="36" fillId="0" borderId="59" xfId="20" applyNumberFormat="1" applyFont="1" applyFill="1" applyBorder="1" applyAlignment="1" applyProtection="1">
      <alignment horizontal="right" vertical="center" shrinkToFit="1"/>
    </xf>
    <xf numFmtId="181" fontId="36" fillId="0" borderId="61" xfId="20" applyNumberFormat="1" applyFont="1" applyFill="1" applyBorder="1" applyAlignment="1" applyProtection="1">
      <alignment horizontal="right" vertical="center" shrinkToFit="1"/>
    </xf>
    <xf numFmtId="0" fontId="9" fillId="0" borderId="0" xfId="7" applyFont="1" applyFill="1" applyBorder="1" applyAlignment="1" applyProtection="1">
      <alignment horizontal="center" vertical="center" shrinkToFit="1"/>
      <protection hidden="1"/>
    </xf>
    <xf numFmtId="188" fontId="9" fillId="0" borderId="0" xfId="7" applyNumberFormat="1" applyFont="1" applyFill="1" applyBorder="1" applyAlignment="1" applyProtection="1">
      <alignment horizontal="center" vertical="center" shrinkToFit="1"/>
      <protection hidden="1"/>
    </xf>
    <xf numFmtId="0" fontId="15" fillId="0" borderId="0" xfId="7" applyNumberFormat="1" applyFont="1" applyFill="1" applyBorder="1" applyAlignment="1" applyProtection="1">
      <alignment horizontal="left" vertical="center" wrapText="1"/>
      <protection hidden="1"/>
    </xf>
    <xf numFmtId="0" fontId="9" fillId="0" borderId="0" xfId="7" applyFont="1" applyFill="1" applyBorder="1" applyAlignment="1">
      <alignment horizontal="center" vertical="center" shrinkToFit="1"/>
    </xf>
    <xf numFmtId="0" fontId="9" fillId="0" borderId="0" xfId="7" applyFont="1" applyFill="1" applyBorder="1" applyAlignment="1">
      <alignment horizontal="center" vertical="center"/>
    </xf>
    <xf numFmtId="49" fontId="9" fillId="0" borderId="0" xfId="7" applyNumberFormat="1" applyFont="1" applyFill="1" applyBorder="1" applyAlignment="1">
      <alignment horizontal="center" vertical="center"/>
    </xf>
    <xf numFmtId="0" fontId="9" fillId="0" borderId="54" xfId="7" applyFont="1" applyFill="1" applyBorder="1" applyAlignment="1">
      <alignment vertical="center"/>
    </xf>
    <xf numFmtId="0" fontId="9" fillId="0" borderId="55" xfId="7" applyFont="1" applyFill="1" applyBorder="1" applyAlignment="1">
      <alignment vertical="center"/>
    </xf>
    <xf numFmtId="0" fontId="9" fillId="0" borderId="56" xfId="7" applyFont="1" applyFill="1" applyBorder="1" applyAlignment="1">
      <alignment vertical="center"/>
    </xf>
    <xf numFmtId="177" fontId="9" fillId="0" borderId="54" xfId="7" applyNumberFormat="1" applyFont="1" applyFill="1" applyBorder="1" applyAlignment="1">
      <alignment horizontal="right" vertical="center"/>
    </xf>
    <xf numFmtId="177" fontId="9" fillId="0" borderId="55" xfId="7" applyNumberFormat="1" applyFont="1" applyFill="1" applyBorder="1" applyAlignment="1">
      <alignment horizontal="right" vertical="center"/>
    </xf>
    <xf numFmtId="177" fontId="9" fillId="0" borderId="56" xfId="7" applyNumberFormat="1" applyFont="1" applyFill="1" applyBorder="1" applyAlignment="1">
      <alignment horizontal="right" vertical="center"/>
    </xf>
    <xf numFmtId="0" fontId="9" fillId="0" borderId="43" xfId="7" applyFont="1" applyFill="1" applyBorder="1" applyAlignment="1">
      <alignment horizontal="center" vertical="center" shrinkToFit="1"/>
    </xf>
    <xf numFmtId="0" fontId="9" fillId="0" borderId="46" xfId="7" applyFont="1" applyFill="1" applyBorder="1" applyAlignment="1">
      <alignment horizontal="center" vertical="center" shrinkToFit="1"/>
    </xf>
    <xf numFmtId="0" fontId="9" fillId="0" borderId="41" xfId="7" applyFont="1" applyFill="1" applyBorder="1" applyAlignment="1">
      <alignment horizontal="center" vertical="center" shrinkToFit="1"/>
    </xf>
    <xf numFmtId="183" fontId="9" fillId="0" borderId="54" xfId="7" applyNumberFormat="1" applyFont="1" applyFill="1" applyBorder="1" applyAlignment="1">
      <alignment horizontal="right" vertical="center" shrinkToFit="1"/>
    </xf>
    <xf numFmtId="183" fontId="9" fillId="0" borderId="55" xfId="7" applyNumberFormat="1" applyFont="1" applyFill="1" applyBorder="1" applyAlignment="1">
      <alignment horizontal="right" vertical="center" shrinkToFit="1"/>
    </xf>
    <xf numFmtId="183" fontId="9" fillId="0" borderId="57" xfId="7" applyNumberFormat="1" applyFont="1" applyFill="1" applyBorder="1" applyAlignment="1">
      <alignment horizontal="right" vertical="center" shrinkToFit="1"/>
    </xf>
    <xf numFmtId="0" fontId="13" fillId="0" borderId="45" xfId="8" applyFont="1" applyFill="1" applyBorder="1" applyAlignment="1">
      <alignment horizontal="left" vertical="center"/>
    </xf>
    <xf numFmtId="0" fontId="13" fillId="0" borderId="46" xfId="8" applyFont="1" applyFill="1" applyBorder="1" applyAlignment="1">
      <alignment horizontal="left" vertical="center"/>
    </xf>
    <xf numFmtId="0" fontId="13" fillId="0" borderId="47" xfId="8" applyFont="1" applyFill="1" applyBorder="1" applyAlignment="1">
      <alignment horizontal="left" vertical="center"/>
    </xf>
    <xf numFmtId="183" fontId="9" fillId="0" borderId="27" xfId="7" applyNumberFormat="1" applyFont="1" applyFill="1" applyBorder="1" applyAlignment="1">
      <alignment horizontal="right" vertical="center" shrinkToFit="1"/>
    </xf>
    <xf numFmtId="183" fontId="9" fillId="0" borderId="0" xfId="7" applyNumberFormat="1" applyFont="1" applyFill="1" applyBorder="1" applyAlignment="1">
      <alignment horizontal="right" vertical="center" shrinkToFit="1"/>
    </xf>
    <xf numFmtId="183" fontId="9" fillId="0" borderId="28" xfId="7" applyNumberFormat="1" applyFont="1" applyFill="1" applyBorder="1" applyAlignment="1">
      <alignment horizontal="right" vertical="center" shrinkToFit="1"/>
    </xf>
    <xf numFmtId="0" fontId="9" fillId="0" borderId="10" xfId="7" applyFont="1" applyFill="1" applyBorder="1" applyAlignment="1">
      <alignment vertical="center"/>
    </xf>
    <xf numFmtId="0" fontId="9" fillId="0" borderId="9" xfId="7" applyFont="1" applyFill="1" applyBorder="1" applyAlignment="1">
      <alignment vertical="center"/>
    </xf>
    <xf numFmtId="0" fontId="9" fillId="0" borderId="11" xfId="7" applyFont="1" applyFill="1" applyBorder="1" applyAlignment="1">
      <alignment vertical="center"/>
    </xf>
    <xf numFmtId="177" fontId="9" fillId="0" borderId="10" xfId="7" applyNumberFormat="1" applyFont="1" applyFill="1" applyBorder="1" applyAlignment="1">
      <alignment horizontal="right" vertical="center" shrinkToFit="1"/>
    </xf>
    <xf numFmtId="177" fontId="9" fillId="0" borderId="9" xfId="7" applyNumberFormat="1" applyFont="1" applyFill="1" applyBorder="1" applyAlignment="1">
      <alignment horizontal="right" vertical="center" shrinkToFit="1"/>
    </xf>
    <xf numFmtId="177" fontId="9" fillId="0" borderId="11" xfId="7" applyNumberFormat="1" applyFont="1" applyFill="1" applyBorder="1" applyAlignment="1">
      <alignment horizontal="right" vertical="center" shrinkToFit="1"/>
    </xf>
    <xf numFmtId="177" fontId="9" fillId="0" borderId="53" xfId="7" applyNumberFormat="1" applyFont="1" applyFill="1" applyBorder="1" applyAlignment="1">
      <alignment horizontal="right" vertical="center" shrinkToFit="1"/>
    </xf>
    <xf numFmtId="0" fontId="13" fillId="0" borderId="27" xfId="8" applyFont="1" applyFill="1" applyBorder="1" applyAlignment="1">
      <alignment horizontal="left" vertical="center"/>
    </xf>
    <xf numFmtId="0" fontId="13" fillId="0" borderId="0" xfId="8" applyFont="1" applyFill="1" applyBorder="1" applyAlignment="1">
      <alignment horizontal="left" vertical="center"/>
    </xf>
    <xf numFmtId="0" fontId="13" fillId="0" borderId="28" xfId="8" applyFont="1" applyFill="1" applyBorder="1" applyAlignment="1">
      <alignment horizontal="left" vertical="center"/>
    </xf>
    <xf numFmtId="0" fontId="13" fillId="0" borderId="18" xfId="8" applyFont="1" applyFill="1" applyBorder="1" applyAlignment="1">
      <alignment horizontal="center" vertical="center" wrapText="1"/>
    </xf>
    <xf numFmtId="0" fontId="13" fillId="0" borderId="19" xfId="8" applyFont="1" applyFill="1" applyBorder="1" applyAlignment="1">
      <alignment horizontal="center" vertical="center" wrapText="1"/>
    </xf>
    <xf numFmtId="0" fontId="13" fillId="0" borderId="20" xfId="8" applyFont="1" applyFill="1" applyBorder="1" applyAlignment="1">
      <alignment horizontal="center" vertical="center" wrapText="1"/>
    </xf>
    <xf numFmtId="0" fontId="13" fillId="0" borderId="27" xfId="8" applyFont="1" applyFill="1" applyBorder="1" applyAlignment="1">
      <alignment horizontal="center" vertical="center" wrapText="1"/>
    </xf>
    <xf numFmtId="0" fontId="13" fillId="0" borderId="0" xfId="8" applyFont="1" applyFill="1" applyBorder="1" applyAlignment="1">
      <alignment horizontal="center" vertical="center" wrapText="1"/>
    </xf>
    <xf numFmtId="0" fontId="13" fillId="0" borderId="28" xfId="8" applyFont="1" applyFill="1" applyBorder="1" applyAlignment="1">
      <alignment horizontal="center" vertical="center" wrapText="1"/>
    </xf>
    <xf numFmtId="0" fontId="13" fillId="0" borderId="45" xfId="8" applyFont="1" applyFill="1" applyBorder="1" applyAlignment="1">
      <alignment horizontal="center" vertical="center" wrapText="1"/>
    </xf>
    <xf numFmtId="0" fontId="13" fillId="0" borderId="46" xfId="8" applyFont="1" applyFill="1" applyBorder="1" applyAlignment="1">
      <alignment horizontal="center" vertical="center" wrapText="1"/>
    </xf>
    <xf numFmtId="0" fontId="13" fillId="0" borderId="47" xfId="8" applyFont="1" applyFill="1" applyBorder="1" applyAlignment="1">
      <alignment horizontal="center" vertical="center" wrapText="1"/>
    </xf>
    <xf numFmtId="0" fontId="13" fillId="0" borderId="18" xfId="8" applyFont="1" applyFill="1" applyBorder="1" applyAlignment="1">
      <alignment horizontal="left" vertical="center"/>
    </xf>
    <xf numFmtId="0" fontId="13" fillId="0" borderId="19" xfId="8" applyFont="1" applyFill="1" applyBorder="1" applyAlignment="1">
      <alignment horizontal="left" vertical="center"/>
    </xf>
    <xf numFmtId="0" fontId="13" fillId="0" borderId="20" xfId="8" applyFont="1" applyFill="1" applyBorder="1" applyAlignment="1">
      <alignment horizontal="left" vertical="center"/>
    </xf>
    <xf numFmtId="177" fontId="9" fillId="0" borderId="18" xfId="7" applyNumberFormat="1" applyFont="1" applyFill="1" applyBorder="1" applyAlignment="1">
      <alignment horizontal="right" vertical="center" shrinkToFit="1"/>
    </xf>
    <xf numFmtId="177" fontId="9" fillId="0" borderId="19" xfId="7" applyNumberFormat="1" applyFont="1" applyFill="1" applyBorder="1" applyAlignment="1">
      <alignment horizontal="right" vertical="center" shrinkToFit="1"/>
    </xf>
    <xf numFmtId="177" fontId="9" fillId="0" borderId="20" xfId="7" applyNumberFormat="1" applyFont="1" applyFill="1" applyBorder="1" applyAlignment="1">
      <alignment horizontal="right" vertical="center" shrinkToFit="1"/>
    </xf>
    <xf numFmtId="0" fontId="15" fillId="0" borderId="0" xfId="7" applyFont="1" applyFill="1" applyBorder="1" applyAlignment="1">
      <alignment horizontal="left" vertical="center" wrapText="1"/>
    </xf>
    <xf numFmtId="0" fontId="15" fillId="0" borderId="28" xfId="7" applyFont="1" applyFill="1" applyBorder="1" applyAlignment="1">
      <alignment horizontal="left" vertical="center" wrapText="1"/>
    </xf>
    <xf numFmtId="177" fontId="9" fillId="0" borderId="27" xfId="7" applyNumberFormat="1" applyFont="1" applyFill="1" applyBorder="1" applyAlignment="1">
      <alignment horizontal="right" vertical="center" shrinkToFit="1"/>
    </xf>
    <xf numFmtId="177" fontId="9" fillId="0" borderId="0" xfId="7" applyNumberFormat="1" applyFont="1" applyFill="1" applyBorder="1" applyAlignment="1">
      <alignment horizontal="right" vertical="center" shrinkToFit="1"/>
    </xf>
    <xf numFmtId="177" fontId="9" fillId="0" borderId="28" xfId="7" applyNumberFormat="1" applyFont="1" applyFill="1" applyBorder="1" applyAlignment="1">
      <alignment horizontal="right" vertical="center" shrinkToFit="1"/>
    </xf>
    <xf numFmtId="177" fontId="9" fillId="0" borderId="45" xfId="7" applyNumberFormat="1" applyFont="1" applyFill="1" applyBorder="1" applyAlignment="1">
      <alignment horizontal="right" vertical="center" shrinkToFit="1"/>
    </xf>
    <xf numFmtId="177" fontId="9" fillId="0" borderId="46" xfId="7" applyNumberFormat="1" applyFont="1" applyFill="1" applyBorder="1" applyAlignment="1">
      <alignment horizontal="right" vertical="center" shrinkToFit="1"/>
    </xf>
    <xf numFmtId="177" fontId="9" fillId="0" borderId="47" xfId="7" applyNumberFormat="1" applyFont="1" applyFill="1" applyBorder="1" applyAlignment="1">
      <alignment horizontal="right" vertical="center" shrinkToFit="1"/>
    </xf>
    <xf numFmtId="0" fontId="9" fillId="0" borderId="45" xfId="7" applyFont="1" applyFill="1" applyBorder="1" applyAlignment="1">
      <alignment horizontal="left" vertical="center"/>
    </xf>
    <xf numFmtId="0" fontId="9" fillId="0" borderId="46" xfId="7" applyFont="1" applyFill="1" applyBorder="1" applyAlignment="1">
      <alignment horizontal="left" vertical="center"/>
    </xf>
    <xf numFmtId="0" fontId="9" fillId="0" borderId="47" xfId="7" applyFont="1" applyFill="1" applyBorder="1" applyAlignment="1">
      <alignment horizontal="left" vertical="center"/>
    </xf>
    <xf numFmtId="0" fontId="9" fillId="0" borderId="27" xfId="7" applyFont="1" applyFill="1" applyBorder="1" applyAlignment="1">
      <alignment horizontal="left" vertical="center"/>
    </xf>
    <xf numFmtId="0" fontId="9" fillId="0" borderId="0" xfId="7" applyFont="1" applyFill="1" applyBorder="1" applyAlignment="1">
      <alignment horizontal="left" vertical="center"/>
    </xf>
    <xf numFmtId="0" fontId="9" fillId="0" borderId="28" xfId="7" applyFont="1" applyFill="1" applyBorder="1" applyAlignment="1">
      <alignment horizontal="left" vertical="center"/>
    </xf>
    <xf numFmtId="0" fontId="16" fillId="0" borderId="9" xfId="7" applyFont="1" applyFill="1" applyBorder="1">
      <alignment vertical="center"/>
    </xf>
    <xf numFmtId="0" fontId="16" fillId="0" borderId="11" xfId="7" applyFont="1" applyFill="1" applyBorder="1">
      <alignment vertical="center"/>
    </xf>
    <xf numFmtId="0" fontId="9" fillId="0" borderId="1" xfId="7" applyFont="1" applyFill="1" applyBorder="1" applyAlignment="1">
      <alignment horizontal="center" vertical="center" wrapText="1"/>
    </xf>
    <xf numFmtId="0" fontId="9" fillId="0" borderId="2" xfId="7" applyFont="1" applyFill="1" applyBorder="1" applyAlignment="1">
      <alignment horizontal="center" vertical="center"/>
    </xf>
    <xf numFmtId="0" fontId="9" fillId="0" borderId="3" xfId="7" applyFont="1" applyFill="1" applyBorder="1" applyAlignment="1">
      <alignment horizontal="center" vertical="center"/>
    </xf>
    <xf numFmtId="0" fontId="9" fillId="0" borderId="6" xfId="7" applyFont="1" applyFill="1" applyBorder="1" applyAlignment="1">
      <alignment horizontal="center" vertical="center"/>
    </xf>
    <xf numFmtId="0" fontId="9" fillId="0" borderId="7" xfId="7" applyFont="1" applyFill="1" applyBorder="1" applyAlignment="1">
      <alignment horizontal="center" vertical="center"/>
    </xf>
    <xf numFmtId="0" fontId="9" fillId="0" borderId="8" xfId="7" applyFont="1" applyFill="1" applyBorder="1" applyAlignment="1">
      <alignment horizontal="center" vertical="center"/>
    </xf>
    <xf numFmtId="0" fontId="9" fillId="0" borderId="2" xfId="7" applyFont="1" applyFill="1" applyBorder="1" applyAlignment="1">
      <alignment horizontal="center" vertical="center" wrapText="1"/>
    </xf>
    <xf numFmtId="0" fontId="9" fillId="0" borderId="3" xfId="7" applyFont="1" applyFill="1" applyBorder="1" applyAlignment="1">
      <alignment horizontal="center" vertical="center" wrapText="1"/>
    </xf>
    <xf numFmtId="0" fontId="9" fillId="0" borderId="6" xfId="7" applyFont="1" applyFill="1" applyBorder="1" applyAlignment="1">
      <alignment horizontal="center" vertical="center" wrapText="1"/>
    </xf>
    <xf numFmtId="0" fontId="9" fillId="0" borderId="7" xfId="7" applyFont="1" applyFill="1" applyBorder="1" applyAlignment="1">
      <alignment horizontal="center" vertical="center" wrapText="1"/>
    </xf>
    <xf numFmtId="0" fontId="9" fillId="0" borderId="8" xfId="7" applyFont="1" applyFill="1" applyBorder="1" applyAlignment="1">
      <alignment horizontal="center" vertical="center" wrapText="1"/>
    </xf>
    <xf numFmtId="0" fontId="15" fillId="0" borderId="1" xfId="7" applyFont="1" applyFill="1" applyBorder="1" applyAlignment="1">
      <alignment horizontal="center" vertical="center" wrapText="1"/>
    </xf>
    <xf numFmtId="0" fontId="15" fillId="0" borderId="2" xfId="7" applyFont="1" applyFill="1" applyBorder="1" applyAlignment="1">
      <alignment horizontal="center" vertical="center" wrapText="1"/>
    </xf>
    <xf numFmtId="0" fontId="15" fillId="0" borderId="39" xfId="7" applyFont="1" applyFill="1" applyBorder="1" applyAlignment="1">
      <alignment horizontal="center" vertical="center" wrapText="1"/>
    </xf>
    <xf numFmtId="0" fontId="15" fillId="0" borderId="6" xfId="7" applyFont="1" applyFill="1" applyBorder="1" applyAlignment="1">
      <alignment horizontal="center" vertical="center" wrapText="1"/>
    </xf>
    <xf numFmtId="0" fontId="15" fillId="0" borderId="7" xfId="7" applyFont="1" applyFill="1" applyBorder="1" applyAlignment="1">
      <alignment horizontal="center" vertical="center" wrapText="1"/>
    </xf>
    <xf numFmtId="0" fontId="15" fillId="0" borderId="30" xfId="7" applyFont="1" applyFill="1" applyBorder="1" applyAlignment="1">
      <alignment horizontal="center" vertical="center" wrapText="1"/>
    </xf>
    <xf numFmtId="0" fontId="9" fillId="0" borderId="65" xfId="7" applyFont="1" applyFill="1" applyBorder="1" applyAlignment="1">
      <alignment horizontal="center" vertical="center"/>
    </xf>
    <xf numFmtId="0" fontId="9" fillId="0" borderId="50" xfId="7" applyFont="1" applyFill="1" applyBorder="1" applyAlignment="1">
      <alignment horizontal="center" vertical="center"/>
    </xf>
    <xf numFmtId="0" fontId="9" fillId="0" borderId="52" xfId="7" applyFont="1" applyFill="1" applyBorder="1" applyAlignment="1">
      <alignment horizontal="center" vertical="center"/>
    </xf>
    <xf numFmtId="0" fontId="9" fillId="0" borderId="38" xfId="7" applyFont="1" applyFill="1" applyBorder="1" applyAlignment="1">
      <alignment horizontal="center" vertical="center" textRotation="255"/>
    </xf>
    <xf numFmtId="0" fontId="9" fillId="0" borderId="2" xfId="7" applyFont="1" applyFill="1" applyBorder="1" applyAlignment="1">
      <alignment horizontal="center" vertical="center" textRotation="255"/>
    </xf>
    <xf numFmtId="0" fontId="9" fillId="0" borderId="3" xfId="7" applyFont="1" applyFill="1" applyBorder="1" applyAlignment="1">
      <alignment horizontal="center" vertical="center" textRotation="255"/>
    </xf>
    <xf numFmtId="0" fontId="9" fillId="0" borderId="27" xfId="7" applyFont="1" applyFill="1" applyBorder="1" applyAlignment="1">
      <alignment horizontal="center" vertical="center" textRotation="255"/>
    </xf>
    <xf numFmtId="0" fontId="9" fillId="0" borderId="0" xfId="7" applyFont="1" applyFill="1" applyBorder="1" applyAlignment="1">
      <alignment horizontal="center" vertical="center" textRotation="255"/>
    </xf>
    <xf numFmtId="0" fontId="9" fillId="0" borderId="5" xfId="7" applyFont="1" applyFill="1" applyBorder="1" applyAlignment="1">
      <alignment horizontal="center" vertical="center" textRotation="255"/>
    </xf>
    <xf numFmtId="0" fontId="9" fillId="0" borderId="45" xfId="7" applyFont="1" applyFill="1" applyBorder="1" applyAlignment="1">
      <alignment horizontal="center" vertical="center" textRotation="255"/>
    </xf>
    <xf numFmtId="0" fontId="9" fillId="0" borderId="46" xfId="7" applyFont="1" applyFill="1" applyBorder="1" applyAlignment="1">
      <alignment horizontal="center" vertical="center" textRotation="255"/>
    </xf>
    <xf numFmtId="0" fontId="9" fillId="0" borderId="41" xfId="7" applyFont="1" applyFill="1" applyBorder="1" applyAlignment="1">
      <alignment horizontal="center" vertical="center" textRotation="255"/>
    </xf>
    <xf numFmtId="0" fontId="9" fillId="0" borderId="1" xfId="7" applyFont="1" applyFill="1" applyBorder="1" applyAlignment="1">
      <alignment horizontal="center" vertical="center"/>
    </xf>
    <xf numFmtId="0" fontId="15" fillId="0" borderId="3" xfId="7" applyFont="1" applyFill="1" applyBorder="1" applyAlignment="1">
      <alignment horizontal="center" vertical="center" wrapText="1"/>
    </xf>
    <xf numFmtId="0" fontId="15" fillId="0" borderId="8" xfId="7" applyFont="1" applyFill="1" applyBorder="1" applyAlignment="1">
      <alignment horizontal="center" vertical="center" wrapText="1"/>
    </xf>
    <xf numFmtId="0" fontId="9" fillId="0" borderId="1" xfId="7" applyFont="1" applyFill="1" applyBorder="1" applyAlignment="1">
      <alignment horizontal="center" vertical="center" textRotation="255"/>
    </xf>
    <xf numFmtId="0" fontId="9" fillId="0" borderId="4" xfId="7" applyFont="1" applyFill="1" applyBorder="1" applyAlignment="1">
      <alignment horizontal="center" vertical="center" textRotation="255"/>
    </xf>
    <xf numFmtId="0" fontId="9" fillId="0" borderId="6" xfId="7" applyFont="1" applyFill="1" applyBorder="1" applyAlignment="1">
      <alignment horizontal="center" vertical="center" textRotation="255"/>
    </xf>
    <xf numFmtId="0" fontId="9" fillId="0" borderId="7" xfId="7" applyFont="1" applyFill="1" applyBorder="1" applyAlignment="1">
      <alignment horizontal="center" vertical="center" textRotation="255"/>
    </xf>
    <xf numFmtId="0" fontId="9" fillId="0" borderId="8" xfId="7" applyFont="1" applyFill="1" applyBorder="1" applyAlignment="1">
      <alignment horizontal="center" vertical="center" textRotation="255"/>
    </xf>
    <xf numFmtId="0" fontId="9" fillId="0" borderId="10" xfId="7" applyFont="1" applyFill="1" applyBorder="1" applyAlignment="1">
      <alignment horizontal="center" vertical="center"/>
    </xf>
    <xf numFmtId="0" fontId="9" fillId="0" borderId="9" xfId="7" applyFont="1" applyFill="1" applyBorder="1" applyAlignment="1">
      <alignment horizontal="center" vertical="center"/>
    </xf>
    <xf numFmtId="0" fontId="9" fillId="0" borderId="58" xfId="7" applyFont="1" applyFill="1" applyBorder="1" applyAlignment="1">
      <alignment horizontal="center" vertical="center"/>
    </xf>
    <xf numFmtId="0" fontId="9" fillId="0" borderId="48" xfId="7" applyFont="1" applyFill="1" applyBorder="1" applyAlignment="1">
      <alignment horizontal="center" vertical="center"/>
    </xf>
    <xf numFmtId="0" fontId="9" fillId="0" borderId="59" xfId="7" applyFont="1" applyFill="1" applyBorder="1" applyAlignment="1">
      <alignment horizontal="center" vertical="center"/>
    </xf>
    <xf numFmtId="177" fontId="9" fillId="0" borderId="59" xfId="7" applyNumberFormat="1" applyFont="1" applyFill="1" applyBorder="1" applyAlignment="1">
      <alignment horizontal="right" vertical="center" shrinkToFit="1"/>
    </xf>
    <xf numFmtId="177" fontId="9" fillId="0" borderId="60" xfId="7" applyNumberFormat="1" applyFont="1" applyFill="1" applyBorder="1" applyAlignment="1">
      <alignment horizontal="right" vertical="center" shrinkToFit="1"/>
    </xf>
    <xf numFmtId="177" fontId="9" fillId="0" borderId="61"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xf>
    <xf numFmtId="183" fontId="9" fillId="0" borderId="47" xfId="7" applyNumberFormat="1" applyFont="1" applyFill="1" applyBorder="1" applyAlignment="1">
      <alignment horizontal="right" vertical="center"/>
    </xf>
    <xf numFmtId="0" fontId="9" fillId="0" borderId="62" xfId="7" applyFont="1" applyFill="1" applyBorder="1" applyAlignment="1">
      <alignment vertical="center"/>
    </xf>
    <xf numFmtId="0" fontId="9" fillId="0" borderId="63" xfId="7" applyFont="1" applyFill="1" applyBorder="1" applyAlignment="1">
      <alignment horizontal="center" vertical="center"/>
    </xf>
    <xf numFmtId="0" fontId="9" fillId="0" borderId="57" xfId="7" applyFont="1" applyFill="1" applyBorder="1" applyAlignment="1">
      <alignment horizontal="center" vertical="center"/>
    </xf>
    <xf numFmtId="0" fontId="9" fillId="0" borderId="64" xfId="7" applyFont="1" applyFill="1" applyBorder="1" applyAlignment="1">
      <alignment horizontal="center" vertical="center"/>
    </xf>
    <xf numFmtId="0" fontId="9" fillId="0" borderId="18" xfId="7" applyFont="1" applyFill="1" applyBorder="1" applyAlignment="1">
      <alignment horizontal="center" vertical="center"/>
    </xf>
    <xf numFmtId="0" fontId="9" fillId="0" borderId="19" xfId="7" applyFont="1" applyFill="1" applyBorder="1" applyAlignment="1">
      <alignment horizontal="center" vertical="center"/>
    </xf>
    <xf numFmtId="0" fontId="9" fillId="0" borderId="45" xfId="7" applyFont="1" applyFill="1" applyBorder="1" applyAlignment="1">
      <alignment horizontal="center" vertical="center"/>
    </xf>
    <xf numFmtId="0" fontId="9" fillId="0" borderId="46" xfId="7" applyFont="1" applyFill="1" applyBorder="1" applyAlignment="1">
      <alignment horizontal="center" vertical="center"/>
    </xf>
    <xf numFmtId="177" fontId="9" fillId="0" borderId="19" xfId="7" applyNumberFormat="1" applyFont="1" applyFill="1" applyBorder="1" applyAlignment="1">
      <alignment horizontal="right" vertical="center"/>
    </xf>
    <xf numFmtId="177" fontId="9" fillId="0" borderId="20" xfId="7" applyNumberFormat="1" applyFont="1" applyFill="1" applyBorder="1" applyAlignment="1">
      <alignment horizontal="right" vertical="center"/>
    </xf>
    <xf numFmtId="0" fontId="9" fillId="0" borderId="34" xfId="7" applyFont="1" applyFill="1" applyBorder="1" applyAlignment="1">
      <alignment vertical="center"/>
    </xf>
    <xf numFmtId="185" fontId="9" fillId="0" borderId="59" xfId="7" applyNumberFormat="1" applyFont="1" applyFill="1" applyBorder="1" applyAlignment="1">
      <alignment horizontal="right" vertical="center" shrinkToFit="1"/>
    </xf>
    <xf numFmtId="185" fontId="9" fillId="0" borderId="60" xfId="7" applyNumberFormat="1" applyFont="1" applyFill="1" applyBorder="1" applyAlignment="1">
      <alignment horizontal="right" vertical="center" shrinkToFit="1"/>
    </xf>
    <xf numFmtId="185" fontId="9" fillId="0" borderId="61" xfId="7" applyNumberFormat="1" applyFont="1" applyFill="1" applyBorder="1" applyAlignment="1">
      <alignment horizontal="right" vertical="center" shrinkToFit="1"/>
    </xf>
    <xf numFmtId="183" fontId="9" fillId="0" borderId="56" xfId="7" applyNumberFormat="1" applyFont="1" applyFill="1" applyBorder="1" applyAlignment="1">
      <alignment horizontal="right" vertical="center" shrinkToFit="1"/>
    </xf>
    <xf numFmtId="0" fontId="13" fillId="0" borderId="54" xfId="9" applyFont="1" applyFill="1" applyBorder="1" applyAlignment="1">
      <alignment horizontal="center" vertical="center" shrinkToFit="1"/>
    </xf>
    <xf numFmtId="0" fontId="13" fillId="0" borderId="55" xfId="9" applyFont="1" applyFill="1" applyBorder="1" applyAlignment="1">
      <alignment horizontal="center" vertical="center" shrinkToFit="1"/>
    </xf>
    <xf numFmtId="0" fontId="13" fillId="0" borderId="56" xfId="9" applyFont="1" applyFill="1" applyBorder="1" applyAlignment="1">
      <alignment horizontal="center" vertical="center" shrinkToFit="1"/>
    </xf>
    <xf numFmtId="187" fontId="13" fillId="0" borderId="1" xfId="7" applyNumberFormat="1" applyFont="1" applyFill="1" applyBorder="1" applyAlignment="1">
      <alignment horizontal="right" vertical="center" shrinkToFit="1"/>
    </xf>
    <xf numFmtId="187" fontId="13" fillId="0" borderId="2" xfId="7" applyNumberFormat="1" applyFont="1" applyFill="1" applyBorder="1" applyAlignment="1">
      <alignment horizontal="right" vertical="center" shrinkToFit="1"/>
    </xf>
    <xf numFmtId="187" fontId="13" fillId="0" borderId="39" xfId="7" applyNumberFormat="1" applyFont="1" applyFill="1" applyBorder="1" applyAlignment="1">
      <alignment horizontal="right" vertical="center" shrinkToFit="1"/>
    </xf>
    <xf numFmtId="0" fontId="9" fillId="0" borderId="38" xfId="7" applyFont="1" applyFill="1" applyBorder="1" applyAlignment="1">
      <alignment horizontal="center" vertical="center"/>
    </xf>
    <xf numFmtId="0" fontId="9" fillId="0" borderId="41" xfId="7" applyFont="1" applyFill="1" applyBorder="1" applyAlignment="1">
      <alignment horizontal="center" vertical="center"/>
    </xf>
    <xf numFmtId="0" fontId="9" fillId="0" borderId="18" xfId="10" applyFont="1" applyFill="1" applyBorder="1" applyAlignment="1">
      <alignment horizontal="left" vertical="center"/>
    </xf>
    <xf numFmtId="0" fontId="9" fillId="0" borderId="19" xfId="10" applyFont="1" applyFill="1" applyBorder="1" applyAlignment="1">
      <alignment horizontal="left" vertical="center"/>
    </xf>
    <xf numFmtId="0" fontId="9" fillId="0" borderId="20" xfId="10" applyFont="1" applyFill="1" applyBorder="1" applyAlignment="1">
      <alignment horizontal="left" vertical="center"/>
    </xf>
    <xf numFmtId="0" fontId="13" fillId="0" borderId="1" xfId="7" applyFont="1" applyFill="1" applyBorder="1" applyAlignment="1">
      <alignment vertical="center"/>
    </xf>
    <xf numFmtId="0" fontId="13" fillId="0" borderId="2" xfId="7" applyFont="1" applyFill="1" applyBorder="1" applyAlignment="1">
      <alignment vertical="center"/>
    </xf>
    <xf numFmtId="0" fontId="13" fillId="0" borderId="3" xfId="7" applyFont="1" applyFill="1" applyBorder="1" applyAlignment="1">
      <alignment vertical="center"/>
    </xf>
    <xf numFmtId="183" fontId="9" fillId="0" borderId="10" xfId="7" applyNumberFormat="1" applyFont="1" applyFill="1" applyBorder="1" applyAlignment="1">
      <alignment horizontal="right" vertical="center" shrinkToFit="1"/>
    </xf>
    <xf numFmtId="183" fontId="9" fillId="0" borderId="9" xfId="7" applyNumberFormat="1" applyFont="1" applyFill="1" applyBorder="1" applyAlignment="1">
      <alignment horizontal="right" vertical="center" shrinkToFit="1"/>
    </xf>
    <xf numFmtId="183" fontId="9" fillId="0" borderId="11" xfId="7" applyNumberFormat="1" applyFont="1" applyFill="1" applyBorder="1" applyAlignment="1">
      <alignment horizontal="right" vertical="center" shrinkToFit="1"/>
    </xf>
    <xf numFmtId="183" fontId="9" fillId="0" borderId="53" xfId="7" applyNumberFormat="1" applyFont="1" applyFill="1" applyBorder="1" applyAlignment="1">
      <alignment horizontal="right" vertical="center" shrinkToFit="1"/>
    </xf>
    <xf numFmtId="0" fontId="13" fillId="0" borderId="1" xfId="9" applyFont="1" applyFill="1" applyBorder="1" applyAlignment="1">
      <alignment horizontal="center" vertical="center" shrinkToFit="1"/>
    </xf>
    <xf numFmtId="0" fontId="13" fillId="0" borderId="2" xfId="9" applyFont="1" applyFill="1" applyBorder="1" applyAlignment="1">
      <alignment horizontal="center" vertical="center" shrinkToFit="1"/>
    </xf>
    <xf numFmtId="0" fontId="13" fillId="0" borderId="3" xfId="9" applyFont="1" applyFill="1" applyBorder="1" applyAlignment="1">
      <alignment horizontal="center" vertical="center" shrinkToFit="1"/>
    </xf>
    <xf numFmtId="177" fontId="13" fillId="0" borderId="10" xfId="7" applyNumberFormat="1" applyFont="1" applyFill="1" applyBorder="1" applyAlignment="1">
      <alignment horizontal="right" vertical="center" shrinkToFit="1"/>
    </xf>
    <xf numFmtId="177" fontId="13" fillId="0" borderId="9" xfId="7" applyNumberFormat="1" applyFont="1" applyFill="1" applyBorder="1" applyAlignment="1">
      <alignment horizontal="right" vertical="center" shrinkToFit="1"/>
    </xf>
    <xf numFmtId="177" fontId="13" fillId="0" borderId="53" xfId="7" applyNumberFormat="1" applyFont="1" applyFill="1" applyBorder="1" applyAlignment="1">
      <alignment horizontal="right" vertical="center" shrinkToFit="1"/>
    </xf>
    <xf numFmtId="0" fontId="9" fillId="0" borderId="29" xfId="7" applyFont="1" applyFill="1" applyBorder="1" applyAlignment="1">
      <alignment horizontal="center" vertical="center"/>
    </xf>
    <xf numFmtId="183" fontId="9" fillId="0" borderId="45" xfId="7" applyNumberFormat="1" applyFont="1" applyFill="1" applyBorder="1" applyAlignment="1">
      <alignment horizontal="right" vertical="center" shrinkToFit="1"/>
    </xf>
    <xf numFmtId="183" fontId="9" fillId="0" borderId="46" xfId="7" applyNumberFormat="1" applyFont="1" applyFill="1" applyBorder="1" applyAlignment="1">
      <alignment horizontal="right" vertical="center" shrinkToFit="1"/>
    </xf>
    <xf numFmtId="183" fontId="9" fillId="0" borderId="47" xfId="7" applyNumberFormat="1" applyFont="1" applyFill="1" applyBorder="1" applyAlignment="1">
      <alignment horizontal="right" vertical="center" shrinkToFit="1"/>
    </xf>
    <xf numFmtId="0" fontId="13" fillId="0" borderId="9" xfId="7" applyFont="1" applyFill="1" applyBorder="1" applyAlignment="1">
      <alignment vertical="center"/>
    </xf>
    <xf numFmtId="0" fontId="13" fillId="0" borderId="11" xfId="7" applyFont="1" applyFill="1" applyBorder="1" applyAlignment="1">
      <alignment vertical="center"/>
    </xf>
    <xf numFmtId="185" fontId="9" fillId="0" borderId="27" xfId="7" applyNumberFormat="1" applyFont="1" applyFill="1" applyBorder="1" applyAlignment="1">
      <alignment horizontal="right" vertical="center" shrinkToFit="1"/>
    </xf>
    <xf numFmtId="185" fontId="9" fillId="0" borderId="0" xfId="7" applyNumberFormat="1" applyFont="1" applyFill="1" applyBorder="1" applyAlignment="1">
      <alignment horizontal="right" vertical="center" shrinkToFit="1"/>
    </xf>
    <xf numFmtId="185" fontId="9" fillId="0" borderId="28" xfId="7" applyNumberFormat="1" applyFont="1" applyFill="1" applyBorder="1" applyAlignment="1">
      <alignment horizontal="right" vertical="center" shrinkToFit="1"/>
    </xf>
    <xf numFmtId="0" fontId="9" fillId="0" borderId="18" xfId="7" applyFont="1" applyFill="1" applyBorder="1" applyAlignment="1">
      <alignment horizontal="center" vertical="center" wrapText="1"/>
    </xf>
    <xf numFmtId="0" fontId="9" fillId="0" borderId="19" xfId="7" applyFont="1" applyFill="1" applyBorder="1" applyAlignment="1">
      <alignment horizontal="center" vertical="center" wrapText="1"/>
    </xf>
    <xf numFmtId="0" fontId="9" fillId="0" borderId="14" xfId="7" applyFont="1" applyFill="1" applyBorder="1" applyAlignment="1">
      <alignment horizontal="center" vertical="center" wrapText="1"/>
    </xf>
    <xf numFmtId="0" fontId="9" fillId="0" borderId="27" xfId="7" applyFont="1" applyFill="1" applyBorder="1" applyAlignment="1">
      <alignment horizontal="center" vertical="center" wrapText="1"/>
    </xf>
    <xf numFmtId="0" fontId="9" fillId="0" borderId="0" xfId="7" applyFont="1" applyFill="1" applyBorder="1" applyAlignment="1">
      <alignment horizontal="center" vertical="center" wrapText="1"/>
    </xf>
    <xf numFmtId="0" fontId="9" fillId="0" borderId="5" xfId="7" applyFont="1" applyFill="1" applyBorder="1" applyAlignment="1">
      <alignment horizontal="center" vertical="center" wrapText="1"/>
    </xf>
    <xf numFmtId="0" fontId="9" fillId="0" borderId="45" xfId="7" applyFont="1" applyFill="1" applyBorder="1" applyAlignment="1">
      <alignment horizontal="center" vertical="center" wrapText="1"/>
    </xf>
    <xf numFmtId="0" fontId="9" fillId="0" borderId="46" xfId="7" applyFont="1" applyFill="1" applyBorder="1" applyAlignment="1">
      <alignment horizontal="center" vertical="center" wrapText="1"/>
    </xf>
    <xf numFmtId="0" fontId="9" fillId="0" borderId="41" xfId="7" applyFont="1" applyFill="1" applyBorder="1" applyAlignment="1">
      <alignment horizontal="center" vertical="center" wrapText="1"/>
    </xf>
    <xf numFmtId="0" fontId="13" fillId="0" borderId="16" xfId="7" applyFont="1" applyFill="1" applyBorder="1" applyAlignment="1">
      <alignment vertical="center"/>
    </xf>
    <xf numFmtId="0" fontId="13" fillId="0" borderId="50" xfId="7" applyFont="1" applyFill="1" applyBorder="1" applyAlignment="1">
      <alignment vertical="center"/>
    </xf>
    <xf numFmtId="0" fontId="13" fillId="0" borderId="51" xfId="7" applyFont="1" applyFill="1" applyBorder="1" applyAlignment="1">
      <alignment vertical="center"/>
    </xf>
    <xf numFmtId="177" fontId="13" fillId="0" borderId="16" xfId="7" applyNumberFormat="1" applyFont="1" applyFill="1" applyBorder="1" applyAlignment="1">
      <alignment horizontal="right" vertical="center" shrinkToFit="1"/>
    </xf>
    <xf numFmtId="177" fontId="13" fillId="0" borderId="19" xfId="7" applyNumberFormat="1" applyFont="1" applyFill="1" applyBorder="1" applyAlignment="1">
      <alignment horizontal="right" vertical="center" shrinkToFit="1"/>
    </xf>
    <xf numFmtId="177" fontId="13" fillId="0" borderId="20" xfId="7" applyNumberFormat="1" applyFont="1" applyFill="1" applyBorder="1" applyAlignment="1">
      <alignment horizontal="right" vertical="center" shrinkToFit="1"/>
    </xf>
    <xf numFmtId="0" fontId="9" fillId="0" borderId="34" xfId="7" applyFont="1" applyFill="1" applyBorder="1" applyAlignment="1">
      <alignment horizontal="center" vertical="center"/>
    </xf>
    <xf numFmtId="0" fontId="9" fillId="0" borderId="11" xfId="7" applyFont="1" applyFill="1" applyBorder="1" applyAlignment="1">
      <alignment horizontal="center" vertical="center"/>
    </xf>
    <xf numFmtId="0" fontId="9" fillId="0" borderId="10" xfId="7" applyFont="1" applyFill="1" applyBorder="1" applyAlignment="1">
      <alignment horizontal="center" vertical="center" shrinkToFit="1"/>
    </xf>
    <xf numFmtId="0" fontId="9" fillId="0" borderId="9" xfId="7" applyFont="1" applyFill="1" applyBorder="1" applyAlignment="1">
      <alignment horizontal="center" vertical="center" shrinkToFit="1"/>
    </xf>
    <xf numFmtId="0" fontId="9" fillId="0" borderId="11" xfId="7" applyFont="1" applyFill="1" applyBorder="1" applyAlignment="1">
      <alignment horizontal="center" vertical="center" shrinkToFit="1"/>
    </xf>
    <xf numFmtId="0" fontId="9" fillId="0" borderId="53" xfId="7" applyFont="1" applyFill="1" applyBorder="1" applyAlignment="1">
      <alignment horizontal="center" vertical="center" shrinkToFit="1"/>
    </xf>
    <xf numFmtId="187" fontId="9" fillId="0" borderId="54" xfId="7" applyNumberFormat="1" applyFont="1" applyFill="1" applyBorder="1" applyAlignment="1">
      <alignment horizontal="right" vertical="center" shrinkToFit="1"/>
    </xf>
    <xf numFmtId="187" fontId="9" fillId="0" borderId="55" xfId="7" applyNumberFormat="1" applyFont="1" applyFill="1" applyBorder="1" applyAlignment="1">
      <alignment horizontal="right" vertical="center" shrinkToFit="1"/>
    </xf>
    <xf numFmtId="187" fontId="9" fillId="0" borderId="57" xfId="7" applyNumberFormat="1" applyFont="1" applyFill="1" applyBorder="1" applyAlignment="1">
      <alignment horizontal="right" vertical="center" shrinkToFit="1"/>
    </xf>
    <xf numFmtId="0" fontId="9" fillId="0" borderId="21" xfId="7" applyFont="1" applyFill="1" applyBorder="1" applyAlignment="1">
      <alignment horizontal="center" vertical="center"/>
    </xf>
    <xf numFmtId="0" fontId="9" fillId="0" borderId="22" xfId="7" applyFont="1" applyFill="1" applyBorder="1" applyAlignment="1">
      <alignment horizontal="center" vertical="center"/>
    </xf>
    <xf numFmtId="0" fontId="9" fillId="0" borderId="49" xfId="7" applyFont="1" applyFill="1" applyBorder="1" applyAlignment="1">
      <alignment vertical="center"/>
    </xf>
    <xf numFmtId="0" fontId="9" fillId="0" borderId="50" xfId="7" applyFont="1" applyFill="1" applyBorder="1" applyAlignment="1">
      <alignment vertical="center"/>
    </xf>
    <xf numFmtId="0" fontId="9" fillId="0" borderId="51" xfId="7" applyFont="1" applyFill="1" applyBorder="1" applyAlignment="1">
      <alignment vertical="center"/>
    </xf>
    <xf numFmtId="177" fontId="9" fillId="0" borderId="49" xfId="7" applyNumberFormat="1" applyFont="1" applyFill="1" applyBorder="1" applyAlignment="1">
      <alignment horizontal="right" vertical="center" shrinkToFit="1"/>
    </xf>
    <xf numFmtId="177" fontId="9" fillId="0" borderId="50" xfId="7" applyNumberFormat="1" applyFont="1" applyFill="1" applyBorder="1" applyAlignment="1">
      <alignment horizontal="right" vertical="center" shrinkToFit="1"/>
    </xf>
    <xf numFmtId="177" fontId="9" fillId="0" borderId="52" xfId="7" applyNumberFormat="1" applyFont="1" applyFill="1" applyBorder="1" applyAlignment="1">
      <alignment horizontal="right" vertical="center" shrinkToFit="1"/>
    </xf>
    <xf numFmtId="0" fontId="9" fillId="0" borderId="20" xfId="7" applyFont="1" applyFill="1" applyBorder="1" applyAlignment="1">
      <alignment horizontal="center" vertical="center"/>
    </xf>
    <xf numFmtId="0" fontId="9" fillId="0" borderId="27" xfId="7" applyFont="1" applyFill="1" applyBorder="1" applyAlignment="1">
      <alignment horizontal="center" vertical="center"/>
    </xf>
    <xf numFmtId="0" fontId="9" fillId="0" borderId="28" xfId="7" applyFont="1" applyFill="1" applyBorder="1" applyAlignment="1">
      <alignment horizontal="center" vertical="center"/>
    </xf>
    <xf numFmtId="184" fontId="9" fillId="0" borderId="27" xfId="7" applyNumberFormat="1" applyFont="1" applyFill="1" applyBorder="1" applyAlignment="1">
      <alignment horizontal="right" vertical="center" shrinkToFit="1"/>
    </xf>
    <xf numFmtId="184" fontId="9" fillId="0" borderId="0" xfId="7" applyNumberFormat="1" applyFont="1" applyFill="1" applyBorder="1" applyAlignment="1">
      <alignment horizontal="right" vertical="center" shrinkToFit="1"/>
    </xf>
    <xf numFmtId="184" fontId="9" fillId="0" borderId="28" xfId="7" applyNumberFormat="1" applyFont="1" applyFill="1" applyBorder="1" applyAlignment="1">
      <alignment horizontal="right" vertical="center" shrinkToFit="1"/>
    </xf>
    <xf numFmtId="0" fontId="9" fillId="0" borderId="35" xfId="7" applyFont="1" applyFill="1" applyBorder="1" applyAlignment="1">
      <alignment horizontal="center" vertical="center"/>
    </xf>
    <xf numFmtId="0" fontId="9" fillId="0" borderId="36" xfId="7" applyFont="1" applyFill="1" applyBorder="1" applyAlignment="1">
      <alignment horizontal="center" vertical="center"/>
    </xf>
    <xf numFmtId="0" fontId="9" fillId="0" borderId="24" xfId="7" applyFont="1" applyFill="1" applyBorder="1" applyAlignment="1">
      <alignment horizontal="center" vertical="center"/>
    </xf>
    <xf numFmtId="0" fontId="9" fillId="0" borderId="5" xfId="7" applyFont="1" applyFill="1" applyBorder="1" applyAlignment="1">
      <alignment horizontal="center" vertical="center"/>
    </xf>
    <xf numFmtId="0" fontId="9" fillId="0" borderId="25" xfId="7" applyFont="1" applyFill="1" applyBorder="1" applyAlignment="1">
      <alignment horizontal="center" vertical="center"/>
    </xf>
    <xf numFmtId="0" fontId="9" fillId="0" borderId="40" xfId="7" applyFont="1" applyFill="1" applyBorder="1" applyAlignment="1">
      <alignment horizontal="center" vertical="center"/>
    </xf>
    <xf numFmtId="0" fontId="9" fillId="0" borderId="42" xfId="7" applyFont="1" applyFill="1" applyBorder="1" applyAlignment="1">
      <alignment horizontal="center" vertical="center"/>
    </xf>
    <xf numFmtId="0" fontId="9" fillId="0" borderId="37" xfId="7" applyFont="1" applyFill="1" applyBorder="1" applyAlignment="1">
      <alignment horizontal="center" vertical="center"/>
    </xf>
    <xf numFmtId="0" fontId="9" fillId="0" borderId="4" xfId="7" applyFont="1" applyFill="1" applyBorder="1" applyAlignment="1">
      <alignment horizontal="center" vertical="center"/>
    </xf>
    <xf numFmtId="0" fontId="9" fillId="0" borderId="26" xfId="7" applyFont="1" applyFill="1" applyBorder="1" applyAlignment="1">
      <alignment horizontal="center" vertical="center"/>
    </xf>
    <xf numFmtId="0" fontId="9" fillId="0" borderId="43" xfId="7" applyFont="1" applyFill="1" applyBorder="1" applyAlignment="1">
      <alignment horizontal="center" vertical="center"/>
    </xf>
    <xf numFmtId="0" fontId="9" fillId="0" borderId="44" xfId="7" applyFont="1" applyFill="1" applyBorder="1" applyAlignment="1">
      <alignment horizontal="center" vertical="center"/>
    </xf>
    <xf numFmtId="49" fontId="9" fillId="0" borderId="1" xfId="7" applyNumberFormat="1" applyFont="1" applyFill="1" applyBorder="1" applyAlignment="1">
      <alignment horizontal="center" vertical="center"/>
    </xf>
    <xf numFmtId="49" fontId="9" fillId="0" borderId="2" xfId="7" applyNumberFormat="1" applyFont="1" applyFill="1" applyBorder="1" applyAlignment="1">
      <alignment horizontal="center" vertical="center"/>
    </xf>
    <xf numFmtId="49" fontId="9" fillId="0" borderId="39" xfId="7" applyNumberFormat="1" applyFont="1" applyFill="1" applyBorder="1" applyAlignment="1">
      <alignment horizontal="center" vertical="center"/>
    </xf>
    <xf numFmtId="49" fontId="9" fillId="0" borderId="4" xfId="7" applyNumberFormat="1" applyFont="1" applyFill="1" applyBorder="1" applyAlignment="1">
      <alignment horizontal="center" vertical="center"/>
    </xf>
    <xf numFmtId="49" fontId="9" fillId="0" borderId="28" xfId="7" applyNumberFormat="1" applyFont="1" applyFill="1" applyBorder="1" applyAlignment="1">
      <alignment horizontal="center" vertical="center"/>
    </xf>
    <xf numFmtId="49" fontId="9" fillId="0" borderId="43" xfId="7" applyNumberFormat="1" applyFont="1" applyFill="1" applyBorder="1" applyAlignment="1">
      <alignment horizontal="center" vertical="center"/>
    </xf>
    <xf numFmtId="49" fontId="9" fillId="0" borderId="46" xfId="7" applyNumberFormat="1" applyFont="1" applyFill="1" applyBorder="1" applyAlignment="1">
      <alignment horizontal="center" vertical="center"/>
    </xf>
    <xf numFmtId="49" fontId="9" fillId="0" borderId="47" xfId="7" applyNumberFormat="1" applyFont="1" applyFill="1" applyBorder="1" applyAlignment="1">
      <alignment horizontal="center" vertical="center"/>
    </xf>
    <xf numFmtId="0" fontId="9" fillId="0" borderId="18" xfId="7" applyFont="1" applyFill="1" applyBorder="1" applyAlignment="1">
      <alignment horizontal="left" vertical="center"/>
    </xf>
    <xf numFmtId="0" fontId="9" fillId="0" borderId="19" xfId="7" applyFont="1" applyFill="1" applyBorder="1" applyAlignment="1">
      <alignment horizontal="left" vertical="center"/>
    </xf>
    <xf numFmtId="0" fontId="9" fillId="0" borderId="20" xfId="7" applyFont="1" applyFill="1" applyBorder="1" applyAlignment="1">
      <alignment horizontal="left" vertical="center"/>
    </xf>
    <xf numFmtId="183" fontId="9" fillId="0" borderId="18" xfId="7" applyNumberFormat="1" applyFont="1" applyFill="1" applyBorder="1" applyAlignment="1">
      <alignment horizontal="right" vertical="center" shrinkToFit="1"/>
    </xf>
    <xf numFmtId="183" fontId="9" fillId="0" borderId="19" xfId="7" applyNumberFormat="1" applyFont="1" applyFill="1" applyBorder="1" applyAlignment="1">
      <alignment horizontal="right" vertical="center" shrinkToFit="1"/>
    </xf>
    <xf numFmtId="183" fontId="9" fillId="0" borderId="20" xfId="7" applyNumberFormat="1" applyFont="1" applyFill="1" applyBorder="1" applyAlignment="1">
      <alignment horizontal="right" vertical="center" shrinkToFit="1"/>
    </xf>
    <xf numFmtId="49" fontId="10" fillId="0" borderId="0" xfId="7" applyNumberFormat="1" applyFont="1" applyFill="1" applyAlignment="1">
      <alignment horizontal="center" vertical="center"/>
    </xf>
    <xf numFmtId="0" fontId="9" fillId="0" borderId="13" xfId="7" applyFont="1" applyFill="1" applyBorder="1" applyAlignment="1">
      <alignment horizontal="center" vertical="center"/>
    </xf>
    <xf numFmtId="0" fontId="9" fillId="0" borderId="14" xfId="7" applyFont="1" applyFill="1" applyBorder="1" applyAlignment="1">
      <alignment horizontal="center" vertical="center"/>
    </xf>
    <xf numFmtId="0" fontId="9" fillId="0" borderId="15" xfId="7" applyFont="1" applyFill="1" applyBorder="1" applyAlignment="1">
      <alignment horizontal="center" vertical="center"/>
    </xf>
    <xf numFmtId="0" fontId="9" fillId="0" borderId="31" xfId="7" applyFont="1" applyFill="1" applyBorder="1" applyAlignment="1">
      <alignment horizontal="center" vertical="center"/>
    </xf>
    <xf numFmtId="0" fontId="9" fillId="0" borderId="32" xfId="7" applyFont="1" applyFill="1" applyBorder="1" applyAlignment="1">
      <alignment horizontal="center" vertical="center"/>
    </xf>
    <xf numFmtId="0" fontId="9" fillId="0" borderId="16" xfId="7" applyFont="1" applyFill="1" applyBorder="1" applyAlignment="1">
      <alignment horizontal="center" vertical="center"/>
    </xf>
    <xf numFmtId="0" fontId="9" fillId="0" borderId="17" xfId="7" applyFont="1" applyFill="1" applyBorder="1" applyAlignment="1">
      <alignment horizontal="center" vertical="center"/>
    </xf>
    <xf numFmtId="0" fontId="9" fillId="0" borderId="33" xfId="7" applyFont="1" applyFill="1" applyBorder="1" applyAlignment="1">
      <alignment horizontal="center" vertical="center"/>
    </xf>
    <xf numFmtId="0" fontId="9" fillId="0" borderId="30" xfId="7" applyFont="1" applyFill="1" applyBorder="1" applyAlignment="1">
      <alignment horizontal="center" vertical="center"/>
    </xf>
    <xf numFmtId="0" fontId="9" fillId="0" borderId="23" xfId="7" applyFont="1" applyFill="1" applyBorder="1" applyAlignment="1">
      <alignment horizontal="center" vertical="center"/>
    </xf>
    <xf numFmtId="0" fontId="9" fillId="0" borderId="6" xfId="11" applyFont="1" applyBorder="1">
      <alignment vertical="center"/>
    </xf>
    <xf numFmtId="0" fontId="9" fillId="0" borderId="7" xfId="11" applyFont="1" applyBorder="1">
      <alignment vertical="center"/>
    </xf>
    <xf numFmtId="0" fontId="9" fillId="0" borderId="8" xfId="11" applyFont="1" applyBorder="1">
      <alignment vertical="center"/>
    </xf>
    <xf numFmtId="177" fontId="9" fillId="0" borderId="6" xfId="11" applyNumberFormat="1" applyFont="1" applyFill="1" applyBorder="1" applyAlignment="1">
      <alignment horizontal="right" vertical="center" shrinkToFit="1"/>
    </xf>
    <xf numFmtId="0" fontId="3" fillId="0" borderId="7" xfId="11" applyFill="1" applyBorder="1" applyAlignment="1">
      <alignment horizontal="right" vertical="center" shrinkToFit="1"/>
    </xf>
    <xf numFmtId="0" fontId="3" fillId="0" borderId="73" xfId="11" applyFill="1" applyBorder="1" applyAlignment="1">
      <alignment horizontal="right" vertical="center" shrinkToFit="1"/>
    </xf>
    <xf numFmtId="183" fontId="9" fillId="0" borderId="75" xfId="11" applyNumberFormat="1" applyFont="1" applyFill="1" applyBorder="1" applyAlignment="1">
      <alignment horizontal="right" vertical="center" shrinkToFit="1"/>
    </xf>
    <xf numFmtId="183" fontId="3" fillId="0" borderId="7" xfId="11" applyNumberFormat="1" applyFill="1" applyBorder="1" applyAlignment="1">
      <alignment horizontal="right" vertical="center" shrinkToFit="1"/>
    </xf>
    <xf numFmtId="183" fontId="3" fillId="0" borderId="73" xfId="11" applyNumberFormat="1" applyFill="1" applyBorder="1" applyAlignment="1">
      <alignment horizontal="right" vertical="center" shrinkToFit="1"/>
    </xf>
    <xf numFmtId="177" fontId="9" fillId="0" borderId="75" xfId="11" applyNumberFormat="1" applyFont="1" applyFill="1" applyBorder="1" applyAlignment="1">
      <alignment horizontal="right" vertical="center" shrinkToFit="1"/>
    </xf>
    <xf numFmtId="177" fontId="9" fillId="3" borderId="75" xfId="11" applyNumberFormat="1" applyFont="1" applyFill="1" applyBorder="1" applyAlignment="1">
      <alignment horizontal="right" vertical="center" shrinkToFit="1"/>
    </xf>
    <xf numFmtId="177" fontId="9" fillId="3" borderId="7" xfId="11" applyNumberFormat="1" applyFont="1" applyFill="1" applyBorder="1" applyAlignment="1">
      <alignment horizontal="right" vertical="center" shrinkToFit="1"/>
    </xf>
    <xf numFmtId="177" fontId="9" fillId="3" borderId="73" xfId="11" applyNumberFormat="1" applyFont="1" applyFill="1" applyBorder="1" applyAlignment="1">
      <alignment horizontal="right" vertical="center" shrinkToFit="1"/>
    </xf>
    <xf numFmtId="0" fontId="9" fillId="3" borderId="75" xfId="11" applyFont="1" applyFill="1" applyBorder="1" applyAlignment="1">
      <alignment horizontal="right" vertical="center" shrinkToFit="1"/>
    </xf>
    <xf numFmtId="0" fontId="9" fillId="3" borderId="7" xfId="11" applyFont="1" applyFill="1" applyBorder="1" applyAlignment="1">
      <alignment horizontal="right" vertical="center" shrinkToFit="1"/>
    </xf>
    <xf numFmtId="0" fontId="9" fillId="3" borderId="8" xfId="11" applyFont="1" applyFill="1" applyBorder="1" applyAlignment="1">
      <alignment horizontal="right" vertical="center" shrinkToFit="1"/>
    </xf>
    <xf numFmtId="0" fontId="9" fillId="0" borderId="4" xfId="11" applyFont="1" applyBorder="1">
      <alignment vertical="center"/>
    </xf>
    <xf numFmtId="0" fontId="9" fillId="0" borderId="0" xfId="11" applyFont="1" applyBorder="1">
      <alignment vertical="center"/>
    </xf>
    <xf numFmtId="0" fontId="9" fillId="0" borderId="5" xfId="11" applyFont="1" applyBorder="1">
      <alignment vertical="center"/>
    </xf>
    <xf numFmtId="177" fontId="9" fillId="0" borderId="4" xfId="11" applyNumberFormat="1" applyFont="1" applyFill="1" applyBorder="1" applyAlignment="1">
      <alignment horizontal="right" vertical="center" shrinkToFit="1"/>
    </xf>
    <xf numFmtId="177" fontId="9" fillId="0" borderId="0" xfId="11" applyNumberFormat="1" applyFont="1" applyFill="1" applyBorder="1" applyAlignment="1">
      <alignment horizontal="right" vertical="center" shrinkToFit="1"/>
    </xf>
    <xf numFmtId="177" fontId="9" fillId="0" borderId="69" xfId="11" applyNumberFormat="1" applyFont="1" applyFill="1" applyBorder="1" applyAlignment="1">
      <alignment horizontal="right" vertical="center" shrinkToFit="1"/>
    </xf>
    <xf numFmtId="183" fontId="9" fillId="0" borderId="72" xfId="11" applyNumberFormat="1" applyFont="1" applyFill="1" applyBorder="1" applyAlignment="1">
      <alignment horizontal="right" vertical="center" shrinkToFit="1"/>
    </xf>
    <xf numFmtId="183" fontId="9" fillId="0" borderId="0" xfId="11" applyNumberFormat="1" applyFont="1" applyFill="1" applyBorder="1" applyAlignment="1">
      <alignment horizontal="right" vertical="center" shrinkToFit="1"/>
    </xf>
    <xf numFmtId="183" fontId="9" fillId="0" borderId="69" xfId="11" applyNumberFormat="1" applyFont="1" applyFill="1" applyBorder="1" applyAlignment="1">
      <alignment horizontal="right" vertical="center" shrinkToFit="1"/>
    </xf>
    <xf numFmtId="177" fontId="9" fillId="0" borderId="72" xfId="11" applyNumberFormat="1" applyFont="1" applyFill="1" applyBorder="1" applyAlignment="1">
      <alignment horizontal="right" vertical="center" shrinkToFit="1"/>
    </xf>
    <xf numFmtId="177" fontId="9" fillId="3" borderId="72" xfId="11" applyNumberFormat="1" applyFont="1" applyFill="1" applyBorder="1" applyAlignment="1">
      <alignment horizontal="right" vertical="center" shrinkToFit="1"/>
    </xf>
    <xf numFmtId="177" fontId="9" fillId="3" borderId="0" xfId="11" applyNumberFormat="1" applyFont="1" applyFill="1" applyBorder="1" applyAlignment="1">
      <alignment horizontal="right" vertical="center" shrinkToFit="1"/>
    </xf>
    <xf numFmtId="177" fontId="9" fillId="3" borderId="69" xfId="11" applyNumberFormat="1" applyFont="1" applyFill="1" applyBorder="1" applyAlignment="1">
      <alignment horizontal="right" vertical="center" shrinkToFit="1"/>
    </xf>
    <xf numFmtId="0" fontId="9" fillId="3" borderId="72" xfId="11" applyFont="1" applyFill="1" applyBorder="1" applyAlignment="1">
      <alignment horizontal="right" vertical="center" shrinkToFit="1"/>
    </xf>
    <xf numFmtId="0" fontId="9" fillId="3" borderId="0" xfId="11" applyFont="1" applyFill="1" applyBorder="1" applyAlignment="1">
      <alignment horizontal="right" vertical="center" shrinkToFit="1"/>
    </xf>
    <xf numFmtId="0" fontId="9" fillId="3" borderId="5" xfId="11" applyFont="1" applyFill="1" applyBorder="1" applyAlignment="1">
      <alignment horizontal="right" vertical="center" shrinkToFit="1"/>
    </xf>
    <xf numFmtId="0" fontId="3" fillId="0" borderId="0" xfId="11" applyFill="1" applyAlignment="1">
      <alignment horizontal="right" vertical="center" shrinkToFit="1"/>
    </xf>
    <xf numFmtId="0" fontId="3" fillId="0" borderId="69" xfId="11" applyFill="1" applyBorder="1" applyAlignment="1">
      <alignment horizontal="right" vertical="center" shrinkToFit="1"/>
    </xf>
    <xf numFmtId="183" fontId="3" fillId="0" borderId="0" xfId="11" applyNumberFormat="1" applyFill="1" applyAlignment="1">
      <alignment horizontal="right" vertical="center" shrinkToFit="1"/>
    </xf>
    <xf numFmtId="183" fontId="3" fillId="0" borderId="69" xfId="11" applyNumberFormat="1" applyFill="1" applyBorder="1" applyAlignment="1">
      <alignment horizontal="right" vertical="center" shrinkToFit="1"/>
    </xf>
    <xf numFmtId="0" fontId="9" fillId="0" borderId="1" xfId="11" applyFont="1" applyBorder="1" applyAlignment="1">
      <alignment horizontal="center" vertical="center" textRotation="255"/>
    </xf>
    <xf numFmtId="0" fontId="9" fillId="0" borderId="3" xfId="11" applyFont="1" applyBorder="1" applyAlignment="1">
      <alignment horizontal="center" vertical="center" textRotation="255"/>
    </xf>
    <xf numFmtId="0" fontId="9" fillId="0" borderId="4" xfId="11" applyFont="1" applyBorder="1" applyAlignment="1">
      <alignment horizontal="center" vertical="center" textRotation="255"/>
    </xf>
    <xf numFmtId="0" fontId="9" fillId="0" borderId="5" xfId="11" applyFont="1" applyBorder="1" applyAlignment="1">
      <alignment horizontal="center" vertical="center" textRotation="255"/>
    </xf>
    <xf numFmtId="0" fontId="9" fillId="0" borderId="6" xfId="11" applyFont="1" applyBorder="1" applyAlignment="1">
      <alignment horizontal="center" vertical="center" textRotation="255"/>
    </xf>
    <xf numFmtId="0" fontId="9" fillId="0" borderId="8" xfId="11" applyFont="1" applyBorder="1" applyAlignment="1">
      <alignment horizontal="center" vertical="center" textRotation="255"/>
    </xf>
    <xf numFmtId="177" fontId="9" fillId="0" borderId="7" xfId="11" applyNumberFormat="1" applyFont="1" applyFill="1" applyBorder="1" applyAlignment="1">
      <alignment horizontal="right" vertical="center" shrinkToFit="1"/>
    </xf>
    <xf numFmtId="177" fontId="9" fillId="0" borderId="73" xfId="11" applyNumberFormat="1" applyFont="1" applyFill="1" applyBorder="1" applyAlignment="1">
      <alignment horizontal="right" vertical="center" shrinkToFit="1"/>
    </xf>
    <xf numFmtId="183" fontId="9" fillId="0" borderId="74" xfId="11" applyNumberFormat="1" applyFont="1" applyFill="1" applyBorder="1" applyAlignment="1">
      <alignment horizontal="right" vertical="center" shrinkToFit="1"/>
    </xf>
    <xf numFmtId="177" fontId="9" fillId="0" borderId="74" xfId="11" applyNumberFormat="1" applyFont="1" applyFill="1" applyBorder="1" applyAlignment="1">
      <alignment horizontal="right" vertical="center" shrinkToFit="1"/>
    </xf>
    <xf numFmtId="183" fontId="9" fillId="0" borderId="7" xfId="11" applyNumberFormat="1" applyFont="1" applyFill="1" applyBorder="1" applyAlignment="1">
      <alignment horizontal="right" vertical="center" shrinkToFit="1"/>
    </xf>
    <xf numFmtId="183" fontId="9" fillId="0" borderId="8" xfId="11" applyNumberFormat="1" applyFont="1" applyFill="1" applyBorder="1" applyAlignment="1">
      <alignment horizontal="right" vertical="center" shrinkToFit="1"/>
    </xf>
    <xf numFmtId="0" fontId="3" fillId="0" borderId="8" xfId="11" applyFill="1" applyBorder="1" applyAlignment="1">
      <alignment horizontal="right" vertical="center" shrinkToFit="1"/>
    </xf>
    <xf numFmtId="0" fontId="9" fillId="0" borderId="7" xfId="11" applyFont="1" applyFill="1" applyBorder="1">
      <alignment vertical="center"/>
    </xf>
    <xf numFmtId="0" fontId="9" fillId="0" borderId="8" xfId="11" applyFont="1" applyFill="1" applyBorder="1">
      <alignment vertical="center"/>
    </xf>
    <xf numFmtId="177" fontId="9" fillId="0" borderId="8" xfId="11" applyNumberFormat="1" applyFont="1" applyFill="1" applyBorder="1" applyAlignment="1">
      <alignment horizontal="right" vertical="center" shrinkToFit="1"/>
    </xf>
    <xf numFmtId="183" fontId="9" fillId="0" borderId="70" xfId="11" applyNumberFormat="1" applyFont="1" applyFill="1" applyBorder="1" applyAlignment="1">
      <alignment horizontal="right" vertical="center" shrinkToFit="1"/>
    </xf>
    <xf numFmtId="177" fontId="9" fillId="0" borderId="70" xfId="11" applyNumberFormat="1" applyFont="1" applyFill="1" applyBorder="1" applyAlignment="1">
      <alignment horizontal="right" vertical="center" shrinkToFit="1"/>
    </xf>
    <xf numFmtId="183" fontId="9" fillId="0" borderId="5" xfId="11" applyNumberFormat="1" applyFont="1" applyFill="1" applyBorder="1" applyAlignment="1">
      <alignment horizontal="right" vertical="center" shrinkToFit="1"/>
    </xf>
    <xf numFmtId="0" fontId="9" fillId="0" borderId="6" xfId="11" applyFont="1" applyFill="1" applyBorder="1" applyAlignment="1">
      <alignment horizontal="left" vertical="center"/>
    </xf>
    <xf numFmtId="0" fontId="9" fillId="0" borderId="7" xfId="11" applyFont="1" applyFill="1" applyBorder="1" applyAlignment="1">
      <alignment horizontal="left" vertical="center"/>
    </xf>
    <xf numFmtId="0" fontId="9" fillId="0" borderId="8" xfId="11" applyFont="1" applyFill="1" applyBorder="1" applyAlignment="1">
      <alignment horizontal="left" vertical="center"/>
    </xf>
    <xf numFmtId="0" fontId="9" fillId="0" borderId="4" xfId="11" applyFont="1" applyFill="1" applyBorder="1">
      <alignment vertical="center"/>
    </xf>
    <xf numFmtId="0" fontId="9" fillId="0" borderId="0" xfId="11" applyFont="1" applyFill="1" applyBorder="1">
      <alignment vertical="center"/>
    </xf>
    <xf numFmtId="0" fontId="9" fillId="0" borderId="5" xfId="11" applyFont="1" applyFill="1" applyBorder="1">
      <alignment vertical="center"/>
    </xf>
    <xf numFmtId="183" fontId="3" fillId="0" borderId="5" xfId="11" applyNumberFormat="1" applyFill="1" applyBorder="1" applyAlignment="1">
      <alignment horizontal="right" vertical="center" shrinkToFit="1"/>
    </xf>
    <xf numFmtId="0" fontId="9" fillId="0" borderId="4" xfId="11" applyFont="1" applyFill="1" applyBorder="1" applyAlignment="1">
      <alignment horizontal="left" vertical="center"/>
    </xf>
    <xf numFmtId="0" fontId="9" fillId="0" borderId="0" xfId="11" applyFont="1" applyFill="1" applyBorder="1" applyAlignment="1">
      <alignment horizontal="left" vertical="center"/>
    </xf>
    <xf numFmtId="0" fontId="9" fillId="0" borderId="5" xfId="11" applyFont="1" applyFill="1" applyBorder="1" applyAlignment="1">
      <alignment horizontal="left" vertical="center"/>
    </xf>
    <xf numFmtId="0" fontId="3" fillId="0" borderId="5" xfId="11" applyFill="1" applyBorder="1" applyAlignment="1">
      <alignment horizontal="right" vertical="center" shrinkToFit="1"/>
    </xf>
    <xf numFmtId="177" fontId="9" fillId="0" borderId="5" xfId="11" applyNumberFormat="1" applyFont="1" applyFill="1" applyBorder="1" applyAlignment="1">
      <alignment horizontal="right" vertical="center" shrinkToFit="1"/>
    </xf>
    <xf numFmtId="0" fontId="9" fillId="0" borderId="4" xfId="11" applyFont="1" applyFill="1" applyBorder="1" applyAlignment="1">
      <alignment horizontal="center" vertical="center" wrapText="1"/>
    </xf>
    <xf numFmtId="0" fontId="9" fillId="0" borderId="0" xfId="11" applyFont="1" applyFill="1" applyBorder="1" applyAlignment="1">
      <alignment horizontal="center" vertical="center" wrapText="1"/>
    </xf>
    <xf numFmtId="0" fontId="9" fillId="0" borderId="6" xfId="11" applyFont="1" applyFill="1" applyBorder="1" applyAlignment="1">
      <alignment horizontal="center" vertical="center" wrapText="1"/>
    </xf>
    <xf numFmtId="0" fontId="9" fillId="0" borderId="7" xfId="11" applyFont="1" applyFill="1" applyBorder="1" applyAlignment="1">
      <alignment horizontal="center" vertical="center" wrapText="1"/>
    </xf>
    <xf numFmtId="0" fontId="9" fillId="0" borderId="1" xfId="11" applyFont="1" applyFill="1" applyBorder="1" applyAlignment="1">
      <alignment horizontal="left" vertical="center"/>
    </xf>
    <xf numFmtId="0" fontId="9" fillId="0" borderId="2" xfId="11" applyFont="1" applyFill="1" applyBorder="1" applyAlignment="1">
      <alignment horizontal="left" vertical="center"/>
    </xf>
    <xf numFmtId="0" fontId="9" fillId="0" borderId="3" xfId="11" applyFont="1" applyFill="1" applyBorder="1" applyAlignment="1">
      <alignment horizontal="left" vertical="center"/>
    </xf>
    <xf numFmtId="177" fontId="9" fillId="0" borderId="1" xfId="11" applyNumberFormat="1" applyFont="1" applyFill="1" applyBorder="1" applyAlignment="1">
      <alignment horizontal="right" vertical="center" shrinkToFit="1"/>
    </xf>
    <xf numFmtId="177" fontId="9" fillId="0" borderId="2" xfId="11" applyNumberFormat="1" applyFont="1" applyFill="1" applyBorder="1" applyAlignment="1">
      <alignment horizontal="right" vertical="center" shrinkToFit="1"/>
    </xf>
    <xf numFmtId="177" fontId="9" fillId="0" borderId="3" xfId="11" applyNumberFormat="1" applyFont="1" applyFill="1" applyBorder="1" applyAlignment="1">
      <alignment horizontal="right" vertical="center" shrinkToFit="1"/>
    </xf>
    <xf numFmtId="0" fontId="9" fillId="0" borderId="1" xfId="11" applyFont="1" applyFill="1" applyBorder="1">
      <alignment vertical="center"/>
    </xf>
    <xf numFmtId="0" fontId="9" fillId="0" borderId="2" xfId="11" applyFont="1" applyFill="1" applyBorder="1">
      <alignment vertical="center"/>
    </xf>
    <xf numFmtId="0" fontId="9" fillId="0" borderId="3" xfId="11" applyFont="1" applyFill="1" applyBorder="1">
      <alignment vertical="center"/>
    </xf>
    <xf numFmtId="0" fontId="9" fillId="0" borderId="10" xfId="11" applyFont="1" applyBorder="1" applyAlignment="1">
      <alignment horizontal="center" vertical="center"/>
    </xf>
    <xf numFmtId="0" fontId="9" fillId="0" borderId="9" xfId="11" applyFont="1" applyBorder="1" applyAlignment="1">
      <alignment horizontal="center" vertical="center"/>
    </xf>
    <xf numFmtId="0" fontId="9" fillId="0" borderId="11" xfId="11" applyFont="1" applyBorder="1" applyAlignment="1">
      <alignment horizontal="center" vertical="center"/>
    </xf>
    <xf numFmtId="183" fontId="9" fillId="0" borderId="6" xfId="11" applyNumberFormat="1" applyFont="1" applyFill="1" applyBorder="1" applyAlignment="1">
      <alignment horizontal="right" vertical="center" shrinkToFit="1"/>
    </xf>
    <xf numFmtId="183" fontId="9" fillId="0" borderId="4" xfId="11" applyNumberFormat="1" applyFont="1" applyFill="1" applyBorder="1" applyAlignment="1">
      <alignment horizontal="right" vertical="center" shrinkToFit="1"/>
    </xf>
    <xf numFmtId="0" fontId="3" fillId="0" borderId="0" xfId="11" applyFill="1" applyBorder="1" applyAlignment="1">
      <alignment horizontal="right" vertical="center" shrinkToFit="1"/>
    </xf>
    <xf numFmtId="0" fontId="15" fillId="0" borderId="4" xfId="11" applyFont="1" applyBorder="1">
      <alignment vertical="center"/>
    </xf>
    <xf numFmtId="0" fontId="15" fillId="0" borderId="0" xfId="11" applyFont="1" applyBorder="1">
      <alignment vertical="center"/>
    </xf>
    <xf numFmtId="0" fontId="15" fillId="0" borderId="5" xfId="11" applyFont="1" applyBorder="1">
      <alignment vertical="center"/>
    </xf>
    <xf numFmtId="0" fontId="9" fillId="0" borderId="1" xfId="11" applyFont="1" applyBorder="1">
      <alignment vertical="center"/>
    </xf>
    <xf numFmtId="0" fontId="9" fillId="0" borderId="2" xfId="11" applyFont="1" applyBorder="1">
      <alignment vertical="center"/>
    </xf>
    <xf numFmtId="0" fontId="9" fillId="0" borderId="3" xfId="11" applyFont="1" applyBorder="1">
      <alignment vertical="center"/>
    </xf>
    <xf numFmtId="183" fontId="9" fillId="0" borderId="1" xfId="11" applyNumberFormat="1" applyFont="1" applyFill="1" applyBorder="1" applyAlignment="1">
      <alignment horizontal="right" vertical="center" shrinkToFit="1"/>
    </xf>
    <xf numFmtId="0" fontId="3" fillId="0" borderId="2" xfId="11" applyFill="1" applyBorder="1" applyAlignment="1">
      <alignment horizontal="right" vertical="center" shrinkToFit="1"/>
    </xf>
    <xf numFmtId="183" fontId="9" fillId="0" borderId="2" xfId="11" applyNumberFormat="1" applyFont="1" applyFill="1" applyBorder="1" applyAlignment="1">
      <alignment horizontal="right" vertical="center" shrinkToFit="1"/>
    </xf>
    <xf numFmtId="0" fontId="3" fillId="0" borderId="3" xfId="11" applyFill="1" applyBorder="1" applyAlignment="1">
      <alignment horizontal="right" vertical="center" shrinkToFit="1"/>
    </xf>
    <xf numFmtId="0" fontId="9" fillId="0" borderId="1" xfId="11" applyFont="1" applyBorder="1" applyAlignment="1">
      <alignment horizontal="center" vertical="center" wrapText="1"/>
    </xf>
    <xf numFmtId="0" fontId="9" fillId="0" borderId="2" xfId="11" applyFont="1" applyBorder="1" applyAlignment="1">
      <alignment horizontal="center" vertical="center" wrapText="1"/>
    </xf>
    <xf numFmtId="0" fontId="9" fillId="0" borderId="4" xfId="11" applyFont="1" applyBorder="1" applyAlignment="1">
      <alignment horizontal="center" vertical="center" wrapText="1"/>
    </xf>
    <xf numFmtId="0" fontId="9" fillId="0" borderId="0" xfId="11" applyFont="1" applyBorder="1" applyAlignment="1">
      <alignment horizontal="center" vertical="center" wrapText="1"/>
    </xf>
    <xf numFmtId="0" fontId="9" fillId="0" borderId="6" xfId="11" applyFont="1" applyBorder="1" applyAlignment="1">
      <alignment horizontal="center" vertical="center" wrapText="1"/>
    </xf>
    <xf numFmtId="0" fontId="9" fillId="0" borderId="7" xfId="11" applyFont="1" applyBorder="1" applyAlignment="1">
      <alignment horizontal="center" vertical="center" wrapText="1"/>
    </xf>
    <xf numFmtId="0" fontId="9" fillId="0" borderId="2" xfId="11" applyFont="1" applyBorder="1" applyAlignment="1">
      <alignment vertical="center" textRotation="255"/>
    </xf>
    <xf numFmtId="0" fontId="9" fillId="0" borderId="0" xfId="11" applyFont="1" applyBorder="1" applyAlignment="1">
      <alignment vertical="center" textRotation="255"/>
    </xf>
    <xf numFmtId="0" fontId="9" fillId="0" borderId="7" xfId="11" applyFont="1" applyBorder="1" applyAlignment="1">
      <alignment vertical="center" textRotation="255"/>
    </xf>
    <xf numFmtId="0" fontId="3" fillId="0" borderId="9" xfId="11" applyBorder="1" applyAlignment="1">
      <alignment horizontal="center" vertical="center"/>
    </xf>
    <xf numFmtId="0" fontId="3" fillId="0" borderId="11" xfId="11" applyBorder="1" applyAlignment="1">
      <alignment horizontal="center" vertical="center"/>
    </xf>
    <xf numFmtId="177" fontId="9" fillId="0" borderId="71" xfId="11" applyNumberFormat="1" applyFont="1" applyFill="1" applyBorder="1" applyAlignment="1">
      <alignment horizontal="right" vertical="center" shrinkToFit="1"/>
    </xf>
    <xf numFmtId="0" fontId="9" fillId="0" borderId="1" xfId="11" applyFont="1" applyFill="1" applyBorder="1" applyAlignment="1">
      <alignment horizontal="center" vertical="center" textRotation="255"/>
    </xf>
    <xf numFmtId="0" fontId="9" fillId="0" borderId="3" xfId="11" applyFont="1" applyFill="1" applyBorder="1" applyAlignment="1">
      <alignment horizontal="center" vertical="center" textRotation="255"/>
    </xf>
    <xf numFmtId="0" fontId="9" fillId="0" borderId="4" xfId="11" applyFont="1" applyFill="1" applyBorder="1" applyAlignment="1">
      <alignment horizontal="center" vertical="center" textRotation="255"/>
    </xf>
    <xf numFmtId="0" fontId="9" fillId="0" borderId="5" xfId="11" applyFont="1" applyFill="1" applyBorder="1" applyAlignment="1">
      <alignment horizontal="center" vertical="center" textRotation="255"/>
    </xf>
    <xf numFmtId="0" fontId="9" fillId="0" borderId="6" xfId="11" applyFont="1" applyFill="1" applyBorder="1" applyAlignment="1">
      <alignment horizontal="center" vertical="center" textRotation="255"/>
    </xf>
    <xf numFmtId="0" fontId="9" fillId="0" borderId="8" xfId="11" applyFont="1" applyFill="1" applyBorder="1" applyAlignment="1">
      <alignment horizontal="center" vertical="center" textRotation="255"/>
    </xf>
    <xf numFmtId="0" fontId="9" fillId="0" borderId="4" xfId="11" applyFont="1" applyBorder="1" applyAlignment="1">
      <alignment vertical="center"/>
    </xf>
    <xf numFmtId="0" fontId="1" fillId="0" borderId="0" xfId="1" applyBorder="1" applyAlignment="1">
      <alignment vertical="center"/>
    </xf>
    <xf numFmtId="0" fontId="1" fillId="0" borderId="5" xfId="1" applyBorder="1" applyAlignment="1">
      <alignment vertical="center"/>
    </xf>
    <xf numFmtId="177" fontId="9" fillId="0" borderId="68" xfId="11" applyNumberFormat="1" applyFont="1" applyFill="1" applyBorder="1" applyAlignment="1">
      <alignment horizontal="right" vertical="center" shrinkToFit="1"/>
    </xf>
    <xf numFmtId="177" fontId="9" fillId="0" borderId="66" xfId="11" applyNumberFormat="1" applyFont="1" applyFill="1" applyBorder="1" applyAlignment="1">
      <alignment horizontal="right" vertical="center" shrinkToFit="1"/>
    </xf>
    <xf numFmtId="183" fontId="9" fillId="0" borderId="68" xfId="11" applyNumberFormat="1" applyFont="1" applyFill="1" applyBorder="1" applyAlignment="1">
      <alignment horizontal="right" vertical="center" shrinkToFit="1"/>
    </xf>
    <xf numFmtId="183" fontId="9" fillId="0" borderId="3" xfId="11" applyNumberFormat="1" applyFont="1" applyFill="1" applyBorder="1" applyAlignment="1">
      <alignment horizontal="right" vertical="center" shrinkToFit="1"/>
    </xf>
    <xf numFmtId="0" fontId="1" fillId="0" borderId="0" xfId="1" applyAlignment="1">
      <alignment vertical="center"/>
    </xf>
    <xf numFmtId="183" fontId="9" fillId="0" borderId="66" xfId="11" applyNumberFormat="1" applyFont="1" applyFill="1" applyBorder="1" applyAlignment="1">
      <alignment horizontal="right" vertical="center" shrinkToFit="1"/>
    </xf>
    <xf numFmtId="0" fontId="9" fillId="0" borderId="10" xfId="11" applyFont="1" applyFill="1" applyBorder="1" applyAlignment="1">
      <alignment horizontal="center" vertical="center"/>
    </xf>
    <xf numFmtId="0" fontId="9" fillId="0" borderId="9" xfId="11" applyFont="1" applyFill="1" applyBorder="1" applyAlignment="1">
      <alignment horizontal="center" vertical="center"/>
    </xf>
    <xf numFmtId="0" fontId="9" fillId="0" borderId="11" xfId="11" applyFont="1" applyFill="1" applyBorder="1" applyAlignment="1">
      <alignment horizontal="center" vertical="center"/>
    </xf>
    <xf numFmtId="0" fontId="15" fillId="0" borderId="10" xfId="11" applyFont="1" applyFill="1" applyBorder="1" applyAlignment="1">
      <alignment horizontal="center" vertical="center"/>
    </xf>
    <xf numFmtId="0" fontId="15" fillId="0" borderId="9" xfId="11" applyFont="1" applyFill="1" applyBorder="1" applyAlignment="1">
      <alignment horizontal="center" vertical="center"/>
    </xf>
    <xf numFmtId="0" fontId="15" fillId="0" borderId="11" xfId="11" applyFont="1" applyFill="1" applyBorder="1" applyAlignment="1">
      <alignment horizontal="center" vertical="center"/>
    </xf>
    <xf numFmtId="177" fontId="9" fillId="0" borderId="72" xfId="11" applyNumberFormat="1" applyFont="1" applyFill="1" applyBorder="1" applyAlignment="1">
      <alignment horizontal="right" vertical="center"/>
    </xf>
    <xf numFmtId="177" fontId="9" fillId="0" borderId="0" xfId="11" applyNumberFormat="1" applyFont="1" applyFill="1" applyBorder="1" applyAlignment="1">
      <alignment horizontal="right" vertical="center"/>
    </xf>
    <xf numFmtId="177" fontId="9" fillId="0" borderId="5" xfId="11" applyNumberFormat="1" applyFont="1" applyFill="1" applyBorder="1" applyAlignment="1">
      <alignment horizontal="right" vertical="center"/>
    </xf>
    <xf numFmtId="0" fontId="9" fillId="0" borderId="6" xfId="11" applyFont="1" applyFill="1" applyBorder="1">
      <alignment vertical="center"/>
    </xf>
    <xf numFmtId="177" fontId="9" fillId="0" borderId="4" xfId="11" applyNumberFormat="1" applyFont="1" applyFill="1" applyBorder="1" applyAlignment="1">
      <alignment horizontal="right" vertical="center"/>
    </xf>
    <xf numFmtId="177" fontId="9" fillId="0" borderId="69" xfId="11" applyNumberFormat="1" applyFont="1" applyFill="1" applyBorder="1" applyAlignment="1">
      <alignment horizontal="right" vertical="center"/>
    </xf>
    <xf numFmtId="183" fontId="9" fillId="0" borderId="70" xfId="11" applyNumberFormat="1" applyFont="1" applyFill="1" applyBorder="1" applyAlignment="1">
      <alignment horizontal="right" vertical="center"/>
    </xf>
    <xf numFmtId="0" fontId="9" fillId="0" borderId="12" xfId="11" applyFont="1" applyBorder="1" applyAlignment="1">
      <alignment horizontal="center" vertical="center"/>
    </xf>
    <xf numFmtId="183" fontId="9" fillId="0" borderId="67" xfId="11" applyNumberFormat="1" applyFont="1" applyFill="1" applyBorder="1" applyAlignment="1">
      <alignment horizontal="right" vertical="center" shrinkToFit="1"/>
    </xf>
    <xf numFmtId="177" fontId="9" fillId="0" borderId="67" xfId="11" applyNumberFormat="1" applyFont="1" applyFill="1" applyBorder="1" applyAlignment="1">
      <alignment horizontal="right" vertical="center" shrinkToFit="1"/>
    </xf>
    <xf numFmtId="49" fontId="12" fillId="0" borderId="21" xfId="11" applyNumberFormat="1" applyFont="1" applyFill="1" applyBorder="1" applyAlignment="1">
      <alignment horizontal="center" vertical="center"/>
    </xf>
    <xf numFmtId="49" fontId="12" fillId="0" borderId="22" xfId="11" applyNumberFormat="1" applyFont="1" applyFill="1" applyBorder="1" applyAlignment="1">
      <alignment horizontal="center" vertical="center"/>
    </xf>
    <xf numFmtId="49" fontId="12" fillId="0" borderId="23" xfId="11" applyNumberFormat="1" applyFont="1" applyFill="1" applyBorder="1" applyAlignment="1">
      <alignment horizontal="center" vertical="center"/>
    </xf>
    <xf numFmtId="0" fontId="4" fillId="2" borderId="46" xfId="12" applyFont="1" applyFill="1" applyBorder="1" applyAlignment="1" applyProtection="1">
      <alignment horizontal="center" vertical="center"/>
    </xf>
    <xf numFmtId="0" fontId="4" fillId="2" borderId="41" xfId="12" applyFont="1" applyFill="1" applyBorder="1" applyAlignment="1" applyProtection="1">
      <alignment horizontal="center" vertical="center"/>
    </xf>
    <xf numFmtId="179" fontId="4" fillId="2" borderId="115" xfId="14" applyNumberFormat="1" applyFont="1" applyFill="1" applyBorder="1" applyAlignment="1" applyProtection="1">
      <alignment horizontal="right" vertical="center" shrinkToFit="1"/>
    </xf>
    <xf numFmtId="179" fontId="4" fillId="2" borderId="55" xfId="14" applyNumberFormat="1" applyFont="1" applyFill="1" applyBorder="1" applyAlignment="1" applyProtection="1">
      <alignment horizontal="right" vertical="center" shrinkToFit="1"/>
    </xf>
    <xf numFmtId="179" fontId="4" fillId="2" borderId="169" xfId="14" applyNumberFormat="1" applyFont="1" applyFill="1" applyBorder="1" applyAlignment="1" applyProtection="1">
      <alignment horizontal="right" vertical="center" shrinkToFit="1"/>
    </xf>
    <xf numFmtId="179" fontId="4" fillId="2" borderId="151" xfId="14" applyNumberFormat="1" applyFont="1" applyFill="1" applyBorder="1" applyAlignment="1" applyProtection="1">
      <alignment horizontal="right" vertical="center" shrinkToFit="1"/>
    </xf>
    <xf numFmtId="179" fontId="4" fillId="2" borderId="152" xfId="14" applyNumberFormat="1" applyFont="1" applyFill="1" applyBorder="1" applyAlignment="1" applyProtection="1">
      <alignment horizontal="right" vertical="center" shrinkToFit="1"/>
    </xf>
    <xf numFmtId="179" fontId="4" fillId="2" borderId="170" xfId="14" applyNumberFormat="1" applyFont="1" applyFill="1" applyBorder="1" applyAlignment="1" applyProtection="1">
      <alignment horizontal="right" vertical="center" shrinkToFit="1"/>
    </xf>
    <xf numFmtId="0" fontId="4" fillId="2" borderId="45" xfId="12" applyFont="1" applyFill="1" applyBorder="1" applyProtection="1">
      <alignment vertical="center"/>
    </xf>
    <xf numFmtId="0" fontId="4" fillId="2" borderId="46" xfId="12" applyFont="1" applyFill="1" applyBorder="1" applyProtection="1">
      <alignment vertical="center"/>
    </xf>
    <xf numFmtId="0" fontId="4" fillId="2" borderId="41" xfId="12" applyFont="1" applyFill="1" applyBorder="1" applyProtection="1">
      <alignment vertical="center"/>
    </xf>
    <xf numFmtId="190" fontId="4" fillId="2" borderId="43" xfId="14" applyNumberFormat="1" applyFont="1" applyFill="1" applyBorder="1" applyAlignment="1" applyProtection="1">
      <alignment horizontal="right" vertical="center" shrinkToFit="1"/>
    </xf>
    <xf numFmtId="190" fontId="4" fillId="2" borderId="46" xfId="14" applyNumberFormat="1" applyFont="1" applyFill="1" applyBorder="1" applyAlignment="1" applyProtection="1">
      <alignment horizontal="right" vertical="center" shrinkToFit="1"/>
    </xf>
    <xf numFmtId="190" fontId="4" fillId="2" borderId="41" xfId="14" applyNumberFormat="1" applyFont="1" applyFill="1" applyBorder="1" applyAlignment="1" applyProtection="1">
      <alignment horizontal="right" vertical="center" shrinkToFit="1"/>
    </xf>
    <xf numFmtId="190" fontId="4" fillId="2" borderId="166" xfId="14" applyNumberFormat="1" applyFont="1" applyFill="1" applyBorder="1" applyAlignment="1" applyProtection="1">
      <alignment horizontal="right" vertical="center" shrinkToFit="1"/>
    </xf>
    <xf numFmtId="190" fontId="4" fillId="2" borderId="167" xfId="14" applyNumberFormat="1" applyFont="1" applyFill="1" applyBorder="1" applyAlignment="1" applyProtection="1">
      <alignment horizontal="right" vertical="center" shrinkToFit="1"/>
    </xf>
    <xf numFmtId="190" fontId="4" fillId="2" borderId="168"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wrapText="1"/>
    </xf>
    <xf numFmtId="0" fontId="4" fillId="2" borderId="2" xfId="12" applyFont="1" applyFill="1" applyBorder="1" applyAlignment="1" applyProtection="1">
      <alignment horizontal="left" vertical="center" wrapText="1"/>
    </xf>
    <xf numFmtId="0" fontId="4" fillId="2" borderId="45" xfId="12" applyFont="1" applyFill="1" applyBorder="1" applyAlignment="1" applyProtection="1">
      <alignment horizontal="left" vertical="center" wrapText="1"/>
    </xf>
    <xf numFmtId="0" fontId="4" fillId="2" borderId="46" xfId="12" applyFont="1" applyFill="1" applyBorder="1" applyAlignment="1" applyProtection="1">
      <alignment horizontal="left" vertical="center" wrapText="1"/>
    </xf>
    <xf numFmtId="0" fontId="4" fillId="2" borderId="2" xfId="12" applyFont="1" applyFill="1" applyBorder="1" applyAlignment="1" applyProtection="1">
      <alignment horizontal="center" vertical="center"/>
    </xf>
    <xf numFmtId="0" fontId="4" fillId="2" borderId="3" xfId="12" applyFont="1" applyFill="1" applyBorder="1" applyAlignment="1" applyProtection="1">
      <alignment horizontal="center" vertical="center"/>
    </xf>
    <xf numFmtId="179" fontId="4" fillId="2" borderId="10" xfId="14" applyNumberFormat="1" applyFont="1" applyFill="1" applyBorder="1" applyAlignment="1" applyProtection="1">
      <alignment horizontal="right" vertical="center" shrinkToFit="1"/>
    </xf>
    <xf numFmtId="179" fontId="4" fillId="2" borderId="9" xfId="14" applyNumberFormat="1" applyFont="1" applyFill="1" applyBorder="1" applyAlignment="1" applyProtection="1">
      <alignment horizontal="right" vertical="center" shrinkToFit="1"/>
    </xf>
    <xf numFmtId="179" fontId="4" fillId="2" borderId="141" xfId="14" applyNumberFormat="1" applyFont="1" applyFill="1" applyBorder="1" applyAlignment="1" applyProtection="1">
      <alignment horizontal="right" vertical="center" shrinkToFit="1"/>
    </xf>
    <xf numFmtId="179" fontId="4" fillId="2" borderId="142" xfId="14" applyNumberFormat="1" applyFont="1" applyFill="1" applyBorder="1" applyAlignment="1" applyProtection="1">
      <alignment horizontal="right" vertical="center" shrinkToFit="1"/>
    </xf>
    <xf numFmtId="179" fontId="4" fillId="2" borderId="143" xfId="14" applyNumberFormat="1" applyFont="1" applyFill="1" applyBorder="1" applyAlignment="1" applyProtection="1">
      <alignment horizontal="right" vertical="center" shrinkToFit="1"/>
    </xf>
    <xf numFmtId="179" fontId="4" fillId="2" borderId="144" xfId="14" applyNumberFormat="1" applyFont="1" applyFill="1" applyBorder="1" applyAlignment="1" applyProtection="1">
      <alignment horizontal="right" vertical="center" shrinkToFit="1"/>
    </xf>
    <xf numFmtId="179" fontId="4" fillId="2" borderId="145" xfId="14" applyNumberFormat="1" applyFont="1" applyFill="1" applyBorder="1" applyAlignment="1" applyProtection="1">
      <alignment horizontal="right" vertical="center" shrinkToFit="1"/>
    </xf>
    <xf numFmtId="0" fontId="4" fillId="2" borderId="27" xfId="12" applyFont="1" applyFill="1" applyBorder="1" applyProtection="1">
      <alignment vertical="center"/>
    </xf>
    <xf numFmtId="0" fontId="4" fillId="2" borderId="0" xfId="12" applyFont="1" applyFill="1" applyBorder="1" applyProtection="1">
      <alignment vertical="center"/>
    </xf>
    <xf numFmtId="0" fontId="4" fillId="2" borderId="5" xfId="12" applyFont="1" applyFill="1" applyBorder="1" applyProtection="1">
      <alignment vertical="center"/>
    </xf>
    <xf numFmtId="190" fontId="4" fillId="2" borderId="4" xfId="14" applyNumberFormat="1" applyFont="1" applyFill="1" applyBorder="1" applyAlignment="1" applyProtection="1">
      <alignment horizontal="right" vertical="center" shrinkToFit="1"/>
    </xf>
    <xf numFmtId="190" fontId="4" fillId="2" borderId="0" xfId="14" applyNumberFormat="1" applyFont="1" applyFill="1" applyBorder="1" applyAlignment="1" applyProtection="1">
      <alignment horizontal="right" vertical="center" shrinkToFit="1"/>
    </xf>
    <xf numFmtId="190" fontId="4" fillId="2" borderId="5" xfId="14" applyNumberFormat="1" applyFont="1" applyFill="1" applyBorder="1" applyAlignment="1" applyProtection="1">
      <alignment horizontal="right" vertical="center" shrinkToFit="1"/>
    </xf>
    <xf numFmtId="190" fontId="4" fillId="2" borderId="0" xfId="14" applyNumberFormat="1" applyFont="1" applyFill="1" applyAlignment="1" applyProtection="1">
      <alignment horizontal="right" vertical="center" shrinkToFit="1"/>
    </xf>
    <xf numFmtId="190" fontId="4" fillId="2" borderId="28" xfId="14" applyNumberFormat="1" applyFont="1" applyFill="1" applyBorder="1" applyAlignment="1" applyProtection="1">
      <alignment horizontal="right" vertical="center" shrinkToFit="1"/>
    </xf>
    <xf numFmtId="0" fontId="25" fillId="2" borderId="29" xfId="12" applyFont="1" applyFill="1" applyBorder="1" applyAlignment="1" applyProtection="1">
      <alignment horizontal="left" vertical="center"/>
    </xf>
    <xf numFmtId="0" fontId="4" fillId="2" borderId="7" xfId="12" applyFont="1" applyFill="1" applyBorder="1" applyAlignment="1" applyProtection="1">
      <alignment horizontal="left" vertical="center"/>
    </xf>
    <xf numFmtId="0" fontId="4" fillId="2" borderId="7" xfId="12" applyFont="1" applyFill="1" applyBorder="1" applyAlignment="1" applyProtection="1">
      <alignment horizontal="right" vertical="center" wrapText="1"/>
    </xf>
    <xf numFmtId="0" fontId="4" fillId="2" borderId="7" xfId="12" applyFont="1" applyFill="1" applyBorder="1" applyAlignment="1" applyProtection="1">
      <alignment horizontal="right" vertical="center"/>
    </xf>
    <xf numFmtId="0" fontId="4" fillId="2" borderId="8" xfId="12" applyFont="1" applyFill="1" applyBorder="1" applyAlignment="1" applyProtection="1">
      <alignment horizontal="right" vertical="center"/>
    </xf>
    <xf numFmtId="181" fontId="4" fillId="2" borderId="6" xfId="14" applyNumberFormat="1" applyFont="1" applyFill="1" applyBorder="1" applyAlignment="1" applyProtection="1">
      <alignment horizontal="right" vertical="center" shrinkToFit="1"/>
    </xf>
    <xf numFmtId="181" fontId="4" fillId="2" borderId="7" xfId="14" applyNumberFormat="1" applyFont="1" applyFill="1" applyBorder="1" applyAlignment="1" applyProtection="1">
      <alignment horizontal="right" vertical="center" shrinkToFit="1"/>
    </xf>
    <xf numFmtId="181" fontId="4" fillId="2" borderId="73" xfId="14" applyNumberFormat="1" applyFont="1" applyFill="1" applyBorder="1" applyAlignment="1" applyProtection="1">
      <alignment horizontal="right" vertical="center" shrinkToFit="1"/>
    </xf>
    <xf numFmtId="181" fontId="4" fillId="2" borderId="75" xfId="14" applyNumberFormat="1" applyFont="1" applyFill="1" applyBorder="1" applyAlignment="1" applyProtection="1">
      <alignment horizontal="right" vertical="center" shrinkToFit="1"/>
    </xf>
    <xf numFmtId="179" fontId="4" fillId="2" borderId="163" xfId="14" applyNumberFormat="1" applyFont="1" applyFill="1" applyBorder="1" applyAlignment="1" applyProtection="1">
      <alignment horizontal="right" vertical="center" shrinkToFit="1"/>
    </xf>
    <xf numFmtId="179" fontId="4" fillId="2" borderId="164" xfId="14" applyNumberFormat="1" applyFont="1" applyFill="1" applyBorder="1" applyAlignment="1" applyProtection="1">
      <alignment horizontal="right" vertical="center" shrinkToFit="1"/>
    </xf>
    <xf numFmtId="179" fontId="4" fillId="2" borderId="165" xfId="14" applyNumberFormat="1" applyFont="1" applyFill="1" applyBorder="1" applyAlignment="1" applyProtection="1">
      <alignment horizontal="right" vertical="center" shrinkToFit="1"/>
    </xf>
    <xf numFmtId="189" fontId="4" fillId="2" borderId="4" xfId="14" applyNumberFormat="1" applyFont="1" applyFill="1" applyBorder="1" applyAlignment="1" applyProtection="1">
      <alignment horizontal="right" vertical="center" shrinkToFit="1"/>
    </xf>
    <xf numFmtId="189" fontId="4" fillId="2" borderId="0" xfId="14" applyNumberFormat="1" applyFont="1" applyFill="1" applyBorder="1" applyAlignment="1" applyProtection="1">
      <alignment horizontal="right" vertical="center" shrinkToFit="1"/>
    </xf>
    <xf numFmtId="189" fontId="4" fillId="2" borderId="5" xfId="14" applyNumberFormat="1" applyFont="1" applyFill="1" applyBorder="1" applyAlignment="1" applyProtection="1">
      <alignment horizontal="right" vertical="center" shrinkToFit="1"/>
    </xf>
    <xf numFmtId="189" fontId="4" fillId="2" borderId="0" xfId="14" applyNumberFormat="1" applyFont="1" applyFill="1" applyAlignment="1" applyProtection="1">
      <alignment horizontal="right" vertical="center" shrinkToFit="1"/>
    </xf>
    <xf numFmtId="189" fontId="4" fillId="2" borderId="28" xfId="14" applyNumberFormat="1" applyFont="1" applyFill="1" applyBorder="1" applyAlignment="1" applyProtection="1">
      <alignment horizontal="right" vertical="center" shrinkToFit="1"/>
    </xf>
    <xf numFmtId="0" fontId="4" fillId="2" borderId="27" xfId="12" applyFont="1" applyFill="1" applyBorder="1" applyAlignment="1" applyProtection="1">
      <alignment horizontal="left" vertical="center"/>
    </xf>
    <xf numFmtId="0" fontId="4" fillId="2" borderId="0" xfId="12" applyFont="1" applyFill="1" applyBorder="1" applyAlignment="1" applyProtection="1">
      <alignment horizontal="left" vertical="center"/>
    </xf>
    <xf numFmtId="0" fontId="4" fillId="2" borderId="0" xfId="12" applyFont="1" applyFill="1" applyBorder="1" applyAlignment="1" applyProtection="1">
      <alignment horizontal="right" vertical="center" wrapText="1"/>
    </xf>
    <xf numFmtId="0" fontId="4" fillId="2" borderId="0" xfId="12" applyFont="1" applyFill="1" applyBorder="1" applyAlignment="1" applyProtection="1">
      <alignment horizontal="right" vertical="center"/>
    </xf>
    <xf numFmtId="0" fontId="4" fillId="2" borderId="5" xfId="12" applyFont="1" applyFill="1" applyBorder="1" applyAlignment="1" applyProtection="1">
      <alignment horizontal="right" vertical="center"/>
    </xf>
    <xf numFmtId="181" fontId="4" fillId="2" borderId="4" xfId="14" applyNumberFormat="1" applyFont="1" applyFill="1" applyBorder="1" applyAlignment="1" applyProtection="1">
      <alignment horizontal="right" vertical="center" shrinkToFit="1"/>
    </xf>
    <xf numFmtId="181" fontId="4" fillId="2" borderId="0" xfId="14" applyNumberFormat="1" applyFont="1" applyFill="1" applyBorder="1" applyAlignment="1" applyProtection="1">
      <alignment horizontal="right" vertical="center" shrinkToFit="1"/>
    </xf>
    <xf numFmtId="181" fontId="4" fillId="2" borderId="69" xfId="14" applyNumberFormat="1" applyFont="1" applyFill="1" applyBorder="1" applyAlignment="1" applyProtection="1">
      <alignment horizontal="right" vertical="center" shrinkToFit="1"/>
    </xf>
    <xf numFmtId="181" fontId="4" fillId="2" borderId="72" xfId="14" applyNumberFormat="1" applyFont="1" applyFill="1" applyBorder="1" applyAlignment="1" applyProtection="1">
      <alignment horizontal="right" vertical="center" shrinkToFit="1"/>
    </xf>
    <xf numFmtId="179" fontId="4" fillId="2" borderId="160" xfId="14" applyNumberFormat="1" applyFont="1" applyFill="1" applyBorder="1" applyAlignment="1" applyProtection="1">
      <alignment horizontal="right" vertical="center" shrinkToFit="1"/>
    </xf>
    <xf numFmtId="179" fontId="4" fillId="2" borderId="161" xfId="14" applyNumberFormat="1" applyFont="1" applyFill="1" applyBorder="1" applyAlignment="1" applyProtection="1">
      <alignment horizontal="right" vertical="center" shrinkToFit="1"/>
    </xf>
    <xf numFmtId="179" fontId="4" fillId="2" borderId="162" xfId="14" applyNumberFormat="1" applyFont="1" applyFill="1" applyBorder="1" applyAlignment="1" applyProtection="1">
      <alignment horizontal="right" vertical="center" shrinkToFit="1"/>
    </xf>
    <xf numFmtId="189" fontId="4" fillId="2" borderId="1" xfId="14" applyNumberFormat="1" applyFont="1" applyFill="1" applyBorder="1" applyAlignment="1" applyProtection="1">
      <alignment horizontal="right" vertical="center" shrinkToFit="1"/>
    </xf>
    <xf numFmtId="189" fontId="4" fillId="2" borderId="2" xfId="14" applyNumberFormat="1" applyFont="1" applyFill="1" applyBorder="1" applyAlignment="1" applyProtection="1">
      <alignment horizontal="right" vertical="center" shrinkToFit="1"/>
    </xf>
    <xf numFmtId="189" fontId="4" fillId="2" borderId="39" xfId="14" applyNumberFormat="1" applyFont="1" applyFill="1" applyBorder="1" applyAlignment="1" applyProtection="1">
      <alignment horizontal="right" vertical="center" shrinkToFit="1"/>
    </xf>
    <xf numFmtId="0" fontId="4" fillId="2" borderId="43" xfId="12" applyFont="1" applyFill="1" applyBorder="1" applyProtection="1">
      <alignment vertical="center"/>
    </xf>
    <xf numFmtId="181" fontId="4" fillId="2" borderId="157" xfId="14" applyNumberFormat="1" applyFont="1" applyFill="1" applyBorder="1" applyAlignment="1" applyProtection="1">
      <alignment horizontal="right" vertical="center" shrinkToFit="1"/>
    </xf>
    <xf numFmtId="181" fontId="4" fillId="2" borderId="158" xfId="14" applyNumberFormat="1" applyFont="1" applyFill="1" applyBorder="1" applyAlignment="1" applyProtection="1">
      <alignment horizontal="right" vertical="center" shrinkToFit="1"/>
    </xf>
    <xf numFmtId="179" fontId="4" fillId="2" borderId="158" xfId="14" applyNumberFormat="1" applyFont="1" applyFill="1" applyBorder="1" applyAlignment="1" applyProtection="1">
      <alignment horizontal="right" vertical="center" shrinkToFit="1"/>
    </xf>
    <xf numFmtId="179" fontId="4" fillId="2" borderId="159" xfId="14" applyNumberFormat="1" applyFont="1" applyFill="1" applyBorder="1" applyAlignment="1" applyProtection="1">
      <alignment horizontal="right" vertical="center" shrinkToFit="1"/>
    </xf>
    <xf numFmtId="179" fontId="4" fillId="2" borderId="70" xfId="14" applyNumberFormat="1" applyFont="1" applyFill="1" applyBorder="1" applyAlignment="1" applyProtection="1">
      <alignment horizontal="right" vertical="center" shrinkToFit="1"/>
    </xf>
    <xf numFmtId="179" fontId="4" fillId="2" borderId="14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left" vertical="center"/>
    </xf>
    <xf numFmtId="0" fontId="4" fillId="2" borderId="2" xfId="12" applyFont="1" applyFill="1" applyBorder="1" applyAlignment="1" applyProtection="1">
      <alignment horizontal="left" vertical="center"/>
    </xf>
    <xf numFmtId="0" fontId="4" fillId="2" borderId="2" xfId="12" applyFont="1" applyFill="1" applyBorder="1" applyAlignment="1" applyProtection="1">
      <alignment horizontal="right" vertical="center"/>
    </xf>
    <xf numFmtId="0" fontId="4" fillId="2" borderId="3" xfId="12" applyFont="1" applyFill="1" applyBorder="1" applyAlignment="1" applyProtection="1">
      <alignment horizontal="right" vertical="center"/>
    </xf>
    <xf numFmtId="181" fontId="4" fillId="2" borderId="1" xfId="13" applyNumberFormat="1" applyFont="1" applyFill="1" applyBorder="1" applyAlignment="1" applyProtection="1">
      <alignment horizontal="right" vertical="center" shrinkToFit="1"/>
    </xf>
    <xf numFmtId="181" fontId="4" fillId="2" borderId="2" xfId="13" applyNumberFormat="1" applyFont="1" applyFill="1" applyBorder="1" applyAlignment="1" applyProtection="1">
      <alignment horizontal="right" vertical="center" shrinkToFit="1"/>
    </xf>
    <xf numFmtId="181" fontId="4" fillId="2" borderId="66" xfId="13" applyNumberFormat="1" applyFont="1" applyFill="1" applyBorder="1" applyAlignment="1" applyProtection="1">
      <alignment horizontal="right" vertical="center" shrinkToFit="1"/>
    </xf>
    <xf numFmtId="181" fontId="4" fillId="2" borderId="68" xfId="13" applyNumberFormat="1" applyFont="1" applyFill="1" applyBorder="1" applyAlignment="1" applyProtection="1">
      <alignment horizontal="right" vertical="center" shrinkToFit="1"/>
    </xf>
    <xf numFmtId="179" fontId="4" fillId="2" borderId="154" xfId="14" applyNumberFormat="1" applyFont="1" applyFill="1" applyBorder="1" applyAlignment="1" applyProtection="1">
      <alignment horizontal="right" vertical="center" shrinkToFit="1"/>
    </xf>
    <xf numFmtId="179" fontId="4" fillId="2" borderId="155" xfId="14" applyNumberFormat="1" applyFont="1" applyFill="1" applyBorder="1" applyAlignment="1" applyProtection="1">
      <alignment horizontal="right" vertical="center" shrinkToFit="1"/>
    </xf>
    <xf numFmtId="179" fontId="4" fillId="2" borderId="156" xfId="14" applyNumberFormat="1" applyFont="1" applyFill="1" applyBorder="1" applyAlignment="1" applyProtection="1">
      <alignment horizontal="right" vertical="center" shrinkToFit="1"/>
    </xf>
    <xf numFmtId="0" fontId="4" fillId="2" borderId="38" xfId="12" applyFont="1" applyFill="1" applyBorder="1" applyProtection="1">
      <alignment vertical="center"/>
    </xf>
    <xf numFmtId="0" fontId="4" fillId="2" borderId="2" xfId="12" applyFont="1" applyFill="1" applyBorder="1" applyProtection="1">
      <alignment vertical="center"/>
    </xf>
    <xf numFmtId="0" fontId="4" fillId="2" borderId="3" xfId="12" applyFont="1" applyFill="1" applyBorder="1" applyProtection="1">
      <alignment vertical="center"/>
    </xf>
    <xf numFmtId="189" fontId="4" fillId="2" borderId="3" xfId="14" applyNumberFormat="1" applyFont="1" applyFill="1" applyBorder="1" applyAlignment="1" applyProtection="1">
      <alignment horizontal="right" vertical="center" shrinkToFit="1"/>
    </xf>
    <xf numFmtId="0" fontId="4" fillId="2" borderId="49" xfId="12" applyFont="1" applyFill="1" applyBorder="1" applyAlignment="1" applyProtection="1">
      <alignment horizontal="center" vertical="center"/>
    </xf>
    <xf numFmtId="0" fontId="4" fillId="2" borderId="50" xfId="12" applyFont="1" applyFill="1" applyBorder="1" applyAlignment="1" applyProtection="1">
      <alignment horizontal="center" vertical="center"/>
    </xf>
    <xf numFmtId="0" fontId="4" fillId="2" borderId="51" xfId="12" applyFont="1" applyFill="1" applyBorder="1" applyAlignment="1" applyProtection="1">
      <alignment horizontal="center" vertical="center"/>
    </xf>
    <xf numFmtId="0" fontId="4" fillId="2" borderId="52" xfId="12" applyFont="1" applyFill="1" applyBorder="1" applyAlignment="1" applyProtection="1">
      <alignment horizontal="center" vertical="center"/>
    </xf>
    <xf numFmtId="0" fontId="4" fillId="2" borderId="4" xfId="12" applyFont="1" applyFill="1" applyBorder="1" applyProtection="1">
      <alignment vertical="center"/>
    </xf>
    <xf numFmtId="181" fontId="4" fillId="2" borderId="139" xfId="14" applyNumberFormat="1" applyFont="1" applyFill="1" applyBorder="1" applyAlignment="1" applyProtection="1">
      <alignment horizontal="right" vertical="center" shrinkToFit="1"/>
    </xf>
    <xf numFmtId="181" fontId="4" fillId="2" borderId="70" xfId="14" applyNumberFormat="1" applyFont="1" applyFill="1" applyBorder="1" applyAlignment="1" applyProtection="1">
      <alignment horizontal="right" vertical="center" shrinkToFit="1"/>
    </xf>
    <xf numFmtId="0" fontId="4" fillId="2" borderId="6" xfId="12" applyFont="1" applyFill="1" applyBorder="1" applyAlignment="1" applyProtection="1">
      <alignment vertical="center"/>
    </xf>
    <xf numFmtId="0" fontId="4" fillId="2" borderId="7" xfId="12" applyFont="1" applyFill="1" applyBorder="1" applyAlignment="1" applyProtection="1">
      <alignment vertical="center"/>
    </xf>
    <xf numFmtId="0" fontId="4" fillId="2" borderId="8" xfId="12" applyFont="1" applyFill="1" applyBorder="1" applyAlignment="1" applyProtection="1">
      <alignment vertical="center"/>
    </xf>
    <xf numFmtId="179" fontId="4" fillId="2" borderId="72" xfId="14" applyNumberFormat="1" applyFont="1" applyFill="1" applyBorder="1" applyAlignment="1" applyProtection="1">
      <alignment horizontal="right" vertical="center" shrinkToFit="1"/>
    </xf>
    <xf numFmtId="179" fontId="4" fillId="2" borderId="0" xfId="14" applyNumberFormat="1" applyFont="1" applyFill="1" applyBorder="1" applyAlignment="1" applyProtection="1">
      <alignment horizontal="right" vertical="center" shrinkToFit="1"/>
    </xf>
    <xf numFmtId="179" fontId="4" fillId="2" borderId="28" xfId="14" applyNumberFormat="1" applyFont="1" applyFill="1" applyBorder="1" applyAlignment="1" applyProtection="1">
      <alignment horizontal="right" vertical="center" shrinkToFit="1"/>
    </xf>
    <xf numFmtId="0" fontId="4" fillId="2" borderId="65" xfId="12" applyFont="1" applyFill="1" applyBorder="1" applyAlignment="1" applyProtection="1">
      <alignment horizontal="center" vertical="center"/>
    </xf>
    <xf numFmtId="181" fontId="4" fillId="2" borderId="67" xfId="14" applyNumberFormat="1" applyFont="1" applyFill="1" applyBorder="1" applyAlignment="1" applyProtection="1">
      <alignment horizontal="right" vertical="center" shrinkToFit="1"/>
    </xf>
    <xf numFmtId="179" fontId="4" fillId="2" borderId="67" xfId="14" applyNumberFormat="1" applyFont="1" applyFill="1" applyBorder="1" applyAlignment="1" applyProtection="1">
      <alignment horizontal="right" vertical="center" shrinkToFit="1"/>
    </xf>
    <xf numFmtId="179" fontId="4" fillId="2" borderId="138"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xf>
    <xf numFmtId="0" fontId="4" fillId="2" borderId="0" xfId="12" applyFont="1" applyFill="1" applyBorder="1" applyAlignment="1" applyProtection="1">
      <alignment vertical="center"/>
    </xf>
    <xf numFmtId="0" fontId="4" fillId="2" borderId="5" xfId="12" applyFont="1" applyFill="1" applyBorder="1" applyAlignment="1" applyProtection="1">
      <alignment vertical="center"/>
    </xf>
    <xf numFmtId="179" fontId="4" fillId="2" borderId="75" xfId="14" applyNumberFormat="1" applyFont="1" applyFill="1" applyBorder="1" applyAlignment="1" applyProtection="1">
      <alignment horizontal="right" vertical="center" shrinkToFit="1"/>
    </xf>
    <xf numFmtId="179" fontId="4" fillId="2" borderId="7" xfId="14" applyNumberFormat="1" applyFont="1" applyFill="1" applyBorder="1" applyAlignment="1" applyProtection="1">
      <alignment horizontal="right" vertical="center" shrinkToFit="1"/>
    </xf>
    <xf numFmtId="179" fontId="4" fillId="2" borderId="30"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wrapText="1"/>
    </xf>
    <xf numFmtId="0" fontId="4" fillId="2" borderId="2" xfId="12" applyFont="1" applyFill="1" applyBorder="1" applyAlignment="1" applyProtection="1">
      <alignment horizontal="center" vertical="center" wrapText="1"/>
    </xf>
    <xf numFmtId="0" fontId="4" fillId="2" borderId="3" xfId="12" applyFont="1" applyFill="1" applyBorder="1" applyAlignment="1" applyProtection="1">
      <alignment horizontal="center" vertical="center" wrapText="1"/>
    </xf>
    <xf numFmtId="0" fontId="4" fillId="2" borderId="27" xfId="12" applyFont="1" applyFill="1" applyBorder="1" applyAlignment="1" applyProtection="1">
      <alignment horizontal="center" vertical="center" wrapText="1"/>
    </xf>
    <xf numFmtId="0" fontId="4" fillId="2" borderId="0" xfId="12" applyFont="1" applyFill="1" applyBorder="1" applyAlignment="1" applyProtection="1">
      <alignment horizontal="center" vertical="center" wrapText="1"/>
    </xf>
    <xf numFmtId="0" fontId="4" fillId="2" borderId="5" xfId="12" applyFont="1" applyFill="1" applyBorder="1" applyAlignment="1" applyProtection="1">
      <alignment horizontal="center" vertical="center" wrapText="1"/>
    </xf>
    <xf numFmtId="0" fontId="4" fillId="2" borderId="45" xfId="12" applyFont="1" applyFill="1" applyBorder="1" applyAlignment="1" applyProtection="1">
      <alignment horizontal="center" vertical="center" wrapText="1"/>
    </xf>
    <xf numFmtId="0" fontId="4" fillId="2" borderId="46" xfId="12" applyFont="1" applyFill="1" applyBorder="1" applyAlignment="1" applyProtection="1">
      <alignment horizontal="center" vertical="center" wrapText="1"/>
    </xf>
    <xf numFmtId="0" fontId="4" fillId="2" borderId="41" xfId="12" applyFont="1" applyFill="1" applyBorder="1" applyAlignment="1" applyProtection="1">
      <alignment horizontal="center" vertical="center" wrapText="1"/>
    </xf>
    <xf numFmtId="0" fontId="4" fillId="2" borderId="1" xfId="12" applyFont="1" applyFill="1" applyBorder="1" applyProtection="1">
      <alignment vertical="center"/>
    </xf>
    <xf numFmtId="181" fontId="4" fillId="2" borderId="136" xfId="14" applyNumberFormat="1" applyFont="1" applyFill="1" applyBorder="1" applyAlignment="1" applyProtection="1">
      <alignment horizontal="right" vertical="center" shrinkToFit="1"/>
    </xf>
    <xf numFmtId="179" fontId="4" fillId="2" borderId="114" xfId="14" applyNumberFormat="1" applyFont="1" applyFill="1" applyBorder="1" applyAlignment="1" applyProtection="1">
      <alignment horizontal="right" vertical="center" shrinkToFit="1"/>
    </xf>
    <xf numFmtId="179" fontId="4" fillId="2" borderId="153" xfId="14" applyNumberFormat="1" applyFont="1" applyFill="1" applyBorder="1" applyAlignment="1" applyProtection="1">
      <alignment horizontal="right" vertical="center" shrinkToFit="1"/>
    </xf>
    <xf numFmtId="0" fontId="4" fillId="2" borderId="4" xfId="14" applyFont="1" applyFill="1" applyBorder="1" applyAlignment="1" applyProtection="1">
      <alignment horizontal="left" vertical="center" shrinkToFit="1"/>
    </xf>
    <xf numFmtId="0" fontId="4" fillId="2" borderId="0" xfId="14" applyFont="1" applyFill="1" applyBorder="1" applyAlignment="1" applyProtection="1">
      <alignment horizontal="left" vertical="center" shrinkToFit="1"/>
    </xf>
    <xf numFmtId="0" fontId="4" fillId="2" borderId="5" xfId="14" applyFont="1" applyFill="1" applyBorder="1" applyAlignment="1" applyProtection="1">
      <alignment horizontal="left" vertical="center" shrinkToFit="1"/>
    </xf>
    <xf numFmtId="0" fontId="4" fillId="2" borderId="62" xfId="12" applyFont="1" applyFill="1" applyBorder="1" applyAlignment="1" applyProtection="1">
      <alignment horizontal="left" vertical="center" wrapText="1"/>
    </xf>
    <xf numFmtId="0" fontId="4" fillId="2" borderId="55" xfId="12" applyFont="1" applyFill="1" applyBorder="1" applyAlignment="1" applyProtection="1">
      <alignment horizontal="left" vertical="center"/>
    </xf>
    <xf numFmtId="0" fontId="4" fillId="2" borderId="56" xfId="12" applyFont="1" applyFill="1" applyBorder="1" applyAlignment="1" applyProtection="1">
      <alignment horizontal="left" vertical="center"/>
    </xf>
    <xf numFmtId="179" fontId="4" fillId="2" borderId="113" xfId="14" applyNumberFormat="1" applyFont="1" applyFill="1" applyBorder="1" applyAlignment="1" applyProtection="1">
      <alignment horizontal="right" vertical="center" shrinkToFit="1"/>
    </xf>
    <xf numFmtId="181" fontId="4" fillId="2" borderId="149" xfId="14" applyNumberFormat="1" applyFont="1" applyFill="1" applyBorder="1" applyAlignment="1" applyProtection="1">
      <alignment horizontal="right" vertical="center" shrinkToFit="1"/>
    </xf>
    <xf numFmtId="181" fontId="4" fillId="2" borderId="150" xfId="14" applyNumberFormat="1" applyFont="1" applyFill="1" applyBorder="1" applyAlignment="1" applyProtection="1">
      <alignment horizontal="right" vertical="center" shrinkToFit="1"/>
    </xf>
    <xf numFmtId="179" fontId="4" fillId="2" borderId="147" xfId="14" applyNumberFormat="1" applyFont="1" applyFill="1" applyBorder="1" applyAlignment="1" applyProtection="1">
      <alignment horizontal="right" vertical="center" shrinkToFit="1"/>
    </xf>
    <xf numFmtId="0" fontId="4" fillId="2" borderId="9" xfId="12" applyFont="1" applyFill="1" applyBorder="1" applyAlignment="1" applyProtection="1">
      <alignment horizontal="center" vertical="center" wrapText="1"/>
    </xf>
    <xf numFmtId="0" fontId="25" fillId="2" borderId="11" xfId="12" applyFont="1" applyFill="1" applyBorder="1" applyAlignment="1" applyProtection="1">
      <alignment horizontal="center" vertical="center"/>
    </xf>
    <xf numFmtId="0" fontId="4" fillId="2" borderId="6" xfId="12" applyFont="1" applyFill="1" applyBorder="1" applyProtection="1">
      <alignment vertical="center"/>
    </xf>
    <xf numFmtId="0" fontId="4" fillId="2" borderId="7" xfId="12" applyFont="1" applyFill="1" applyBorder="1" applyProtection="1">
      <alignment vertical="center"/>
    </xf>
    <xf numFmtId="0" fontId="4" fillId="2" borderId="8" xfId="12" applyFont="1" applyFill="1" applyBorder="1" applyProtection="1">
      <alignment vertical="center"/>
    </xf>
    <xf numFmtId="181" fontId="4" fillId="2" borderId="146" xfId="14" applyNumberFormat="1" applyFont="1" applyFill="1" applyBorder="1" applyAlignment="1" applyProtection="1">
      <alignment horizontal="right" vertical="center" shrinkToFit="1"/>
    </xf>
    <xf numFmtId="181" fontId="4" fillId="2" borderId="74" xfId="14" applyNumberFormat="1" applyFont="1" applyFill="1" applyBorder="1" applyAlignment="1" applyProtection="1">
      <alignment horizontal="right" vertical="center" shrinkToFit="1"/>
    </xf>
    <xf numFmtId="179" fontId="4" fillId="2" borderId="148" xfId="14" applyNumberFormat="1" applyFont="1" applyFill="1" applyBorder="1" applyAlignment="1" applyProtection="1">
      <alignment horizontal="right" vertical="center" shrinkToFit="1"/>
    </xf>
    <xf numFmtId="179" fontId="4" fillId="2" borderId="32" xfId="14" applyNumberFormat="1" applyFont="1" applyFill="1" applyBorder="1" applyAlignment="1" applyProtection="1">
      <alignment horizontal="right" vertical="center" shrinkToFit="1"/>
    </xf>
    <xf numFmtId="0" fontId="4" fillId="2" borderId="4" xfId="12" applyFont="1" applyFill="1" applyBorder="1" applyAlignment="1" applyProtection="1">
      <alignment vertical="center" shrinkToFit="1"/>
    </xf>
    <xf numFmtId="0" fontId="4" fillId="2" borderId="0" xfId="12" applyFont="1" applyFill="1" applyBorder="1" applyAlignment="1" applyProtection="1">
      <alignment vertical="center" shrinkToFit="1"/>
    </xf>
    <xf numFmtId="0" fontId="4" fillId="2" borderId="5" xfId="12" applyFont="1" applyFill="1" applyBorder="1" applyAlignment="1" applyProtection="1">
      <alignment vertical="center" shrinkToFit="1"/>
    </xf>
    <xf numFmtId="179" fontId="4" fillId="2" borderId="137" xfId="14" applyNumberFormat="1" applyFont="1" applyFill="1" applyBorder="1" applyAlignment="1" applyProtection="1">
      <alignment horizontal="right" vertical="center" shrinkToFit="1"/>
    </xf>
    <xf numFmtId="179" fontId="4" fillId="2" borderId="36" xfId="14" applyNumberFormat="1" applyFont="1" applyFill="1" applyBorder="1" applyAlignment="1" applyProtection="1">
      <alignment horizontal="right" vertical="center" shrinkToFit="1"/>
    </xf>
    <xf numFmtId="0" fontId="4" fillId="2" borderId="1" xfId="12" applyFont="1" applyFill="1" applyBorder="1" applyAlignment="1" applyProtection="1">
      <alignment horizontal="center" vertical="center" wrapText="1"/>
    </xf>
    <xf numFmtId="0" fontId="4" fillId="2" borderId="4" xfId="12" applyFont="1" applyFill="1" applyBorder="1" applyAlignment="1" applyProtection="1">
      <alignment horizontal="center" vertical="center" wrapText="1"/>
    </xf>
    <xf numFmtId="0" fontId="4" fillId="2" borderId="7" xfId="12" applyFont="1" applyFill="1" applyBorder="1" applyAlignment="1" applyProtection="1">
      <alignment horizontal="center" vertical="center" wrapText="1"/>
    </xf>
    <xf numFmtId="0" fontId="4" fillId="2" borderId="8" xfId="12" applyFont="1" applyFill="1" applyBorder="1" applyAlignment="1" applyProtection="1">
      <alignment horizontal="center" vertical="center" wrapText="1"/>
    </xf>
    <xf numFmtId="0" fontId="4" fillId="2" borderId="1" xfId="14" applyFont="1" applyFill="1" applyBorder="1" applyAlignment="1" applyProtection="1">
      <alignment horizontal="left" vertical="center" shrinkToFit="1"/>
    </xf>
    <xf numFmtId="0" fontId="4" fillId="2" borderId="2" xfId="14" applyFont="1" applyFill="1" applyBorder="1" applyAlignment="1" applyProtection="1">
      <alignment horizontal="left" vertical="center" shrinkToFit="1"/>
    </xf>
    <xf numFmtId="0" fontId="4" fillId="2" borderId="3" xfId="14" applyFont="1" applyFill="1" applyBorder="1" applyAlignment="1" applyProtection="1">
      <alignment horizontal="left" vertical="center" shrinkToFit="1"/>
    </xf>
    <xf numFmtId="179" fontId="4" fillId="2" borderId="71" xfId="14" applyNumberFormat="1" applyFont="1" applyFill="1" applyBorder="1" applyAlignment="1" applyProtection="1">
      <alignment horizontal="right" vertical="center" shrinkToFit="1"/>
    </xf>
    <xf numFmtId="179" fontId="4" fillId="2" borderId="25" xfId="14"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top" wrapText="1"/>
    </xf>
    <xf numFmtId="0" fontId="4" fillId="2" borderId="2" xfId="12" applyFont="1" applyFill="1" applyBorder="1" applyAlignment="1" applyProtection="1">
      <alignment horizontal="center" vertical="top" wrapText="1"/>
    </xf>
    <xf numFmtId="0" fontId="4" fillId="2" borderId="3" xfId="12" applyFont="1" applyFill="1" applyBorder="1" applyAlignment="1" applyProtection="1">
      <alignment horizontal="center" vertical="top" wrapText="1"/>
    </xf>
    <xf numFmtId="0" fontId="4" fillId="2" borderId="27" xfId="12" applyFont="1" applyFill="1" applyBorder="1" applyAlignment="1" applyProtection="1">
      <alignment horizontal="center" vertical="top" wrapText="1"/>
    </xf>
    <xf numFmtId="0" fontId="4" fillId="2" borderId="0" xfId="12" applyFont="1" applyFill="1" applyBorder="1" applyAlignment="1" applyProtection="1">
      <alignment horizontal="center" vertical="top" wrapText="1"/>
    </xf>
    <xf numFmtId="0" fontId="4" fillId="2" borderId="5" xfId="12" applyFont="1" applyFill="1" applyBorder="1" applyAlignment="1" applyProtection="1">
      <alignment horizontal="center" vertical="top" wrapText="1"/>
    </xf>
    <xf numFmtId="0" fontId="4" fillId="2" borderId="29" xfId="12" applyFont="1" applyFill="1" applyBorder="1" applyAlignment="1" applyProtection="1">
      <alignment horizontal="center" vertical="top" wrapText="1"/>
    </xf>
    <xf numFmtId="0" fontId="4" fillId="2" borderId="7" xfId="12" applyFont="1" applyFill="1" applyBorder="1" applyAlignment="1" applyProtection="1">
      <alignment horizontal="center" vertical="top" wrapText="1"/>
    </xf>
    <xf numFmtId="0" fontId="4" fillId="2" borderId="38" xfId="12" applyFont="1" applyFill="1" applyBorder="1" applyAlignment="1" applyProtection="1">
      <alignment horizontal="center" vertical="center" textRotation="255" wrapText="1"/>
    </xf>
    <xf numFmtId="0" fontId="4" fillId="2" borderId="3" xfId="12" applyFont="1" applyFill="1" applyBorder="1" applyAlignment="1" applyProtection="1">
      <alignment horizontal="center" vertical="center" textRotation="255" wrapText="1"/>
    </xf>
    <xf numFmtId="0" fontId="4" fillId="2" borderId="27" xfId="12" applyFont="1" applyFill="1" applyBorder="1" applyAlignment="1" applyProtection="1">
      <alignment horizontal="center" vertical="center" textRotation="255" wrapText="1"/>
    </xf>
    <xf numFmtId="0" fontId="4" fillId="2" borderId="5" xfId="12" applyFont="1" applyFill="1" applyBorder="1" applyAlignment="1" applyProtection="1">
      <alignment horizontal="center" vertical="center" textRotation="255" wrapText="1"/>
    </xf>
    <xf numFmtId="0" fontId="4" fillId="2" borderId="29" xfId="12" applyFont="1" applyFill="1" applyBorder="1" applyAlignment="1" applyProtection="1">
      <alignment horizontal="center" vertical="center" textRotation="255" wrapText="1"/>
    </xf>
    <xf numFmtId="0" fontId="4" fillId="2" borderId="8" xfId="12" applyFont="1" applyFill="1" applyBorder="1" applyAlignment="1" applyProtection="1">
      <alignment horizontal="center" vertical="center" textRotation="255" wrapText="1"/>
    </xf>
    <xf numFmtId="0" fontId="4" fillId="2" borderId="1" xfId="12" applyFont="1" applyFill="1" applyBorder="1" applyAlignment="1" applyProtection="1">
      <alignment vertical="center"/>
    </xf>
    <xf numFmtId="0" fontId="4" fillId="2" borderId="2" xfId="12" applyFont="1" applyFill="1" applyBorder="1" applyAlignment="1" applyProtection="1">
      <alignment vertical="center"/>
    </xf>
    <xf numFmtId="0" fontId="4" fillId="2" borderId="3" xfId="12" applyFont="1" applyFill="1" applyBorder="1" applyAlignment="1" applyProtection="1">
      <alignment vertical="center"/>
    </xf>
    <xf numFmtId="181" fontId="4" fillId="2" borderId="1" xfId="14" applyNumberFormat="1" applyFont="1" applyFill="1" applyBorder="1" applyAlignment="1" applyProtection="1">
      <alignment horizontal="right" vertical="center" shrinkToFit="1"/>
    </xf>
    <xf numFmtId="181" fontId="4" fillId="2" borderId="2" xfId="14" applyNumberFormat="1" applyFont="1" applyFill="1" applyBorder="1" applyAlignment="1" applyProtection="1">
      <alignment horizontal="right" vertical="center" shrinkToFit="1"/>
    </xf>
    <xf numFmtId="181" fontId="4" fillId="2" borderId="66" xfId="14" applyNumberFormat="1" applyFont="1" applyFill="1" applyBorder="1" applyAlignment="1" applyProtection="1">
      <alignment horizontal="right" vertical="center" shrinkToFit="1"/>
    </xf>
    <xf numFmtId="181" fontId="4" fillId="2" borderId="68" xfId="14" applyNumberFormat="1" applyFont="1" applyFill="1" applyBorder="1" applyAlignment="1" applyProtection="1">
      <alignment horizontal="right" vertical="center" shrinkToFit="1"/>
    </xf>
    <xf numFmtId="179" fontId="4" fillId="2" borderId="68" xfId="14" applyNumberFormat="1" applyFont="1" applyFill="1" applyBorder="1" applyAlignment="1" applyProtection="1">
      <alignment horizontal="right" vertical="center" shrinkToFit="1"/>
    </xf>
    <xf numFmtId="179" fontId="4" fillId="2" borderId="2" xfId="14" applyNumberFormat="1" applyFont="1" applyFill="1" applyBorder="1" applyAlignment="1" applyProtection="1">
      <alignment horizontal="right" vertical="center" shrinkToFit="1"/>
    </xf>
    <xf numFmtId="179" fontId="4" fillId="2" borderId="39" xfId="14" applyNumberFormat="1" applyFont="1" applyFill="1" applyBorder="1" applyAlignment="1" applyProtection="1">
      <alignment horizontal="right" vertical="center" shrinkToFit="1"/>
    </xf>
    <xf numFmtId="0" fontId="4" fillId="2" borderId="34" xfId="12" applyFont="1" applyFill="1" applyBorder="1" applyAlignment="1" applyProtection="1">
      <alignment horizontal="center" vertical="center"/>
    </xf>
    <xf numFmtId="0" fontId="4" fillId="2" borderId="9" xfId="12" applyFont="1" applyFill="1" applyBorder="1" applyAlignment="1" applyProtection="1">
      <alignment horizontal="center" vertical="center"/>
    </xf>
    <xf numFmtId="0" fontId="4" fillId="2" borderId="11" xfId="12" applyFont="1" applyFill="1" applyBorder="1" applyAlignment="1" applyProtection="1">
      <alignment horizontal="center" vertical="center"/>
    </xf>
    <xf numFmtId="0" fontId="4" fillId="2" borderId="10" xfId="12" applyFont="1" applyFill="1" applyBorder="1" applyAlignment="1" applyProtection="1">
      <alignment horizontal="center" vertical="center"/>
    </xf>
    <xf numFmtId="0" fontId="4" fillId="2" borderId="10" xfId="14" applyFont="1" applyFill="1" applyBorder="1" applyAlignment="1" applyProtection="1">
      <alignment horizontal="center" vertical="center"/>
    </xf>
    <xf numFmtId="0" fontId="4" fillId="2" borderId="9" xfId="14" applyFont="1" applyFill="1" applyBorder="1" applyAlignment="1" applyProtection="1">
      <alignment horizontal="center" vertical="center"/>
    </xf>
    <xf numFmtId="0" fontId="4" fillId="2" borderId="53" xfId="14" applyFont="1" applyFill="1" applyBorder="1" applyAlignment="1" applyProtection="1">
      <alignment horizontal="center" vertical="center"/>
    </xf>
    <xf numFmtId="181" fontId="4" fillId="2" borderId="10" xfId="14" applyNumberFormat="1" applyFont="1" applyFill="1" applyBorder="1" applyAlignment="1" applyProtection="1">
      <alignment horizontal="right" vertical="center" shrinkToFit="1"/>
    </xf>
    <xf numFmtId="181" fontId="4" fillId="2" borderId="9" xfId="14" applyNumberFormat="1" applyFont="1" applyFill="1" applyBorder="1" applyAlignment="1" applyProtection="1">
      <alignment horizontal="right" vertical="center" shrinkToFit="1"/>
    </xf>
    <xf numFmtId="181" fontId="4" fillId="2" borderId="141" xfId="14" applyNumberFormat="1" applyFont="1" applyFill="1" applyBorder="1" applyAlignment="1" applyProtection="1">
      <alignment horizontal="right" vertical="center" shrinkToFit="1"/>
    </xf>
    <xf numFmtId="181" fontId="4" fillId="2" borderId="142" xfId="14" applyNumberFormat="1" applyFont="1" applyFill="1" applyBorder="1" applyAlignment="1" applyProtection="1">
      <alignment horizontal="right" vertical="center" shrinkToFit="1"/>
    </xf>
    <xf numFmtId="181" fontId="4" fillId="2" borderId="143" xfId="14" applyNumberFormat="1" applyFont="1" applyFill="1" applyBorder="1" applyAlignment="1" applyProtection="1">
      <alignment horizontal="right" vertical="center" shrinkToFit="1"/>
    </xf>
    <xf numFmtId="181" fontId="4" fillId="2" borderId="144" xfId="14" applyNumberFormat="1" applyFont="1" applyFill="1" applyBorder="1" applyAlignment="1" applyProtection="1">
      <alignment horizontal="right" vertical="center" shrinkToFit="1"/>
    </xf>
    <xf numFmtId="181" fontId="4" fillId="2" borderId="145" xfId="14" applyNumberFormat="1" applyFont="1" applyFill="1" applyBorder="1" applyAlignment="1" applyProtection="1">
      <alignment horizontal="right" vertical="center" shrinkToFit="1"/>
    </xf>
    <xf numFmtId="0" fontId="4" fillId="2" borderId="0" xfId="12" applyFont="1" applyFill="1" applyProtection="1">
      <alignment vertical="center"/>
    </xf>
    <xf numFmtId="181" fontId="4" fillId="2" borderId="4" xfId="13" applyNumberFormat="1" applyFont="1" applyFill="1" applyBorder="1" applyAlignment="1" applyProtection="1">
      <alignment horizontal="right" vertical="center" shrinkToFit="1"/>
    </xf>
    <xf numFmtId="181" fontId="4" fillId="2" borderId="0" xfId="13" applyNumberFormat="1" applyFont="1" applyFill="1" applyBorder="1" applyAlignment="1" applyProtection="1">
      <alignment horizontal="right" vertical="center" shrinkToFit="1"/>
    </xf>
    <xf numFmtId="181" fontId="4" fillId="2" borderId="69" xfId="13" applyNumberFormat="1" applyFont="1" applyFill="1" applyBorder="1" applyAlignment="1" applyProtection="1">
      <alignment horizontal="right" vertical="center" shrinkToFit="1"/>
    </xf>
    <xf numFmtId="181" fontId="4" fillId="2" borderId="72" xfId="13" applyNumberFormat="1" applyFont="1" applyFill="1" applyBorder="1" applyAlignment="1" applyProtection="1">
      <alignment horizontal="right" vertical="center" shrinkToFit="1"/>
    </xf>
    <xf numFmtId="179" fontId="4" fillId="2" borderId="72" xfId="13" applyNumberFormat="1" applyFont="1" applyFill="1" applyBorder="1" applyAlignment="1" applyProtection="1">
      <alignment horizontal="right" vertical="center" shrinkToFit="1"/>
    </xf>
    <xf numFmtId="179" fontId="4" fillId="2" borderId="0" xfId="13" applyNumberFormat="1" applyFont="1" applyFill="1" applyBorder="1" applyAlignment="1" applyProtection="1">
      <alignment horizontal="right" vertical="center" shrinkToFit="1"/>
    </xf>
    <xf numFmtId="179" fontId="4" fillId="2" borderId="28" xfId="13" applyNumberFormat="1" applyFont="1" applyFill="1" applyBorder="1" applyAlignment="1" applyProtection="1">
      <alignment horizontal="right" vertical="center" shrinkToFit="1"/>
    </xf>
    <xf numFmtId="0" fontId="4" fillId="2" borderId="38" xfId="12" applyFont="1" applyFill="1" applyBorder="1" applyAlignment="1" applyProtection="1">
      <alignment horizontal="center" vertical="center" textRotation="255" shrinkToFit="1"/>
    </xf>
    <xf numFmtId="0" fontId="4" fillId="2" borderId="3" xfId="12" applyFont="1" applyFill="1" applyBorder="1" applyAlignment="1" applyProtection="1">
      <alignment horizontal="center" vertical="center" textRotation="255" shrinkToFit="1"/>
    </xf>
    <xf numFmtId="0" fontId="4" fillId="2" borderId="27"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center" vertical="center" textRotation="255" shrinkToFit="1"/>
    </xf>
    <xf numFmtId="0" fontId="4" fillId="2" borderId="29" xfId="12" applyFont="1" applyFill="1" applyBorder="1" applyAlignment="1" applyProtection="1">
      <alignment horizontal="center" vertical="center" textRotation="255" shrinkToFit="1"/>
    </xf>
    <xf numFmtId="0" fontId="4" fillId="2" borderId="8" xfId="12" applyFont="1" applyFill="1" applyBorder="1" applyAlignment="1" applyProtection="1">
      <alignment horizontal="center" vertical="center" textRotation="255" shrinkToFit="1"/>
    </xf>
    <xf numFmtId="0" fontId="4" fillId="2" borderId="5" xfId="12" applyFont="1" applyFill="1" applyBorder="1" applyAlignment="1" applyProtection="1">
      <alignment horizontal="left" vertical="center"/>
    </xf>
    <xf numFmtId="0" fontId="4" fillId="2" borderId="1" xfId="12" applyFont="1" applyFill="1" applyBorder="1" applyAlignment="1" applyProtection="1">
      <alignment horizontal="center" vertical="center" textRotation="255" wrapText="1"/>
    </xf>
    <xf numFmtId="0" fontId="4" fillId="2" borderId="4" xfId="12" applyFont="1" applyFill="1" applyBorder="1" applyAlignment="1" applyProtection="1">
      <alignment horizontal="center" vertical="center" textRotation="255" wrapText="1"/>
    </xf>
    <xf numFmtId="0" fontId="4" fillId="2" borderId="6" xfId="12" applyFont="1" applyFill="1" applyBorder="1" applyAlignment="1" applyProtection="1">
      <alignment horizontal="center" vertical="center" textRotation="255" wrapText="1"/>
    </xf>
    <xf numFmtId="0" fontId="4" fillId="2" borderId="53" xfId="12" applyFont="1" applyFill="1" applyBorder="1" applyAlignment="1" applyProtection="1">
      <alignment horizontal="center" vertical="center"/>
    </xf>
    <xf numFmtId="0" fontId="4" fillId="2" borderId="38" xfId="12" applyFont="1" applyFill="1" applyBorder="1" applyAlignment="1" applyProtection="1">
      <alignment horizontal="center" vertical="top"/>
    </xf>
    <xf numFmtId="0" fontId="4" fillId="2" borderId="2" xfId="12" applyFont="1" applyFill="1" applyBorder="1" applyAlignment="1" applyProtection="1">
      <alignment horizontal="center" vertical="top"/>
    </xf>
    <xf numFmtId="0" fontId="4" fillId="2" borderId="27" xfId="12" applyFont="1" applyFill="1" applyBorder="1" applyAlignment="1" applyProtection="1">
      <alignment horizontal="center" vertical="top"/>
    </xf>
    <xf numFmtId="0" fontId="4" fillId="2" borderId="0" xfId="12" applyFont="1" applyFill="1" applyBorder="1" applyAlignment="1" applyProtection="1">
      <alignment horizontal="center" vertical="top"/>
    </xf>
    <xf numFmtId="0" fontId="4" fillId="2" borderId="29" xfId="12" applyFont="1" applyFill="1" applyBorder="1" applyAlignment="1" applyProtection="1">
      <alignment horizontal="center" vertical="top"/>
    </xf>
    <xf numFmtId="0" fontId="4" fillId="2" borderId="7" xfId="12" applyFont="1" applyFill="1" applyBorder="1" applyAlignment="1" applyProtection="1">
      <alignment horizontal="center" vertical="top"/>
    </xf>
    <xf numFmtId="0" fontId="4" fillId="2" borderId="12" xfId="12" applyFont="1" applyFill="1" applyBorder="1" applyAlignment="1" applyProtection="1">
      <alignment horizontal="center" vertical="center"/>
    </xf>
    <xf numFmtId="0" fontId="4" fillId="5" borderId="54" xfId="12" applyNumberFormat="1" applyFont="1" applyFill="1" applyBorder="1" applyAlignment="1" applyProtection="1">
      <alignment horizontal="left" vertical="center" shrinkToFit="1"/>
      <protection locked="0"/>
    </xf>
    <xf numFmtId="0" fontId="4" fillId="5" borderId="55" xfId="12" applyNumberFormat="1" applyFont="1" applyFill="1" applyBorder="1" applyAlignment="1" applyProtection="1">
      <alignment horizontal="left" vertical="center" shrinkToFit="1"/>
      <protection locked="0"/>
    </xf>
    <xf numFmtId="0" fontId="4" fillId="5" borderId="57" xfId="12" applyNumberFormat="1" applyFont="1" applyFill="1" applyBorder="1" applyAlignment="1" applyProtection="1">
      <alignment horizontal="left" vertical="center" shrinkToFit="1"/>
      <protection locked="0"/>
    </xf>
    <xf numFmtId="0" fontId="4" fillId="2" borderId="19" xfId="12" applyFont="1" applyFill="1" applyBorder="1" applyAlignment="1" applyProtection="1">
      <alignment horizontal="left" vertical="center" wrapText="1"/>
    </xf>
    <xf numFmtId="0" fontId="4" fillId="2" borderId="0" xfId="13" applyFont="1" applyFill="1" applyAlignment="1" applyProtection="1">
      <alignment horizontal="left" vertical="center"/>
    </xf>
    <xf numFmtId="0" fontId="4" fillId="2" borderId="29" xfId="12" applyFont="1" applyFill="1" applyBorder="1" applyAlignment="1" applyProtection="1">
      <alignment horizontal="center" vertical="center"/>
    </xf>
    <xf numFmtId="0" fontId="4" fillId="2" borderId="7" xfId="12" applyFont="1" applyFill="1" applyBorder="1" applyAlignment="1" applyProtection="1">
      <alignment horizontal="center" vertical="center"/>
    </xf>
    <xf numFmtId="0" fontId="4" fillId="2" borderId="30" xfId="12" applyFont="1" applyFill="1" applyBorder="1" applyAlignment="1" applyProtection="1">
      <alignment horizontal="center" vertical="center"/>
    </xf>
    <xf numFmtId="0" fontId="4" fillId="2" borderId="96" xfId="12" applyNumberFormat="1" applyFont="1" applyFill="1" applyBorder="1" applyAlignment="1" applyProtection="1">
      <alignment horizontal="left" vertical="center" shrinkToFit="1"/>
      <protection locked="0"/>
    </xf>
    <xf numFmtId="0" fontId="4" fillId="2" borderId="97" xfId="12" applyNumberFormat="1" applyFont="1" applyFill="1" applyBorder="1" applyAlignment="1" applyProtection="1">
      <alignment horizontal="left" vertical="center" shrinkToFit="1"/>
      <protection locked="0"/>
    </xf>
    <xf numFmtId="0" fontId="4" fillId="2" borderId="103" xfId="12" applyNumberFormat="1" applyFont="1" applyFill="1" applyBorder="1" applyAlignment="1" applyProtection="1">
      <alignment horizontal="left" vertical="center" shrinkToFit="1"/>
      <protection locked="0"/>
    </xf>
    <xf numFmtId="0" fontId="4" fillId="5" borderId="54" xfId="12" applyFont="1" applyFill="1" applyBorder="1" applyAlignment="1" applyProtection="1">
      <alignment horizontal="left" vertical="center" shrinkToFit="1"/>
      <protection locked="0"/>
    </xf>
    <xf numFmtId="0" fontId="4" fillId="5" borderId="55" xfId="12" applyFont="1" applyFill="1" applyBorder="1" applyAlignment="1" applyProtection="1">
      <alignment horizontal="left" vertical="center" shrinkToFit="1"/>
      <protection locked="0"/>
    </xf>
    <xf numFmtId="0" fontId="4" fillId="5" borderId="56" xfId="12" applyFont="1" applyFill="1" applyBorder="1" applyAlignment="1" applyProtection="1">
      <alignment horizontal="left" vertical="center" shrinkToFit="1"/>
      <protection locked="0"/>
    </xf>
    <xf numFmtId="181" fontId="4" fillId="5" borderId="133" xfId="12" applyNumberFormat="1" applyFont="1" applyFill="1" applyBorder="1" applyAlignment="1" applyProtection="1">
      <alignment horizontal="right" vertical="center" shrinkToFit="1"/>
      <protection locked="0"/>
    </xf>
    <xf numFmtId="181" fontId="4" fillId="5" borderId="134" xfId="12" applyNumberFormat="1" applyFont="1" applyFill="1" applyBorder="1" applyAlignment="1" applyProtection="1">
      <alignment horizontal="right" vertical="center" shrinkToFit="1"/>
      <protection locked="0"/>
    </xf>
    <xf numFmtId="181" fontId="4" fillId="5" borderId="135" xfId="12" applyNumberFormat="1" applyFont="1" applyFill="1" applyBorder="1" applyAlignment="1" applyProtection="1">
      <alignment horizontal="right" vertical="center" shrinkToFit="1"/>
      <protection locked="0"/>
    </xf>
    <xf numFmtId="181" fontId="4" fillId="5" borderId="54" xfId="12" applyNumberFormat="1" applyFont="1" applyFill="1" applyBorder="1" applyAlignment="1" applyProtection="1">
      <alignment horizontal="right" vertical="center" shrinkToFit="1"/>
      <protection locked="0"/>
    </xf>
    <xf numFmtId="181" fontId="4" fillId="5" borderId="55" xfId="12" applyNumberFormat="1" applyFont="1" applyFill="1" applyBorder="1" applyAlignment="1" applyProtection="1">
      <alignment horizontal="right" vertical="center" shrinkToFit="1"/>
      <protection locked="0"/>
    </xf>
    <xf numFmtId="181" fontId="4" fillId="5" borderId="56" xfId="12" applyNumberFormat="1" applyFont="1" applyFill="1" applyBorder="1" applyAlignment="1" applyProtection="1">
      <alignment horizontal="right" vertical="center" shrinkToFit="1"/>
      <protection locked="0"/>
    </xf>
    <xf numFmtId="0" fontId="4" fillId="2" borderId="96" xfId="12" applyFont="1" applyFill="1" applyBorder="1" applyAlignment="1" applyProtection="1">
      <alignment horizontal="left" vertical="center" shrinkToFit="1"/>
      <protection locked="0"/>
    </xf>
    <xf numFmtId="0" fontId="4" fillId="2" borderId="97" xfId="12" applyFont="1" applyFill="1" applyBorder="1" applyAlignment="1" applyProtection="1">
      <alignment horizontal="left" vertical="center" shrinkToFit="1"/>
      <protection locked="0"/>
    </xf>
    <xf numFmtId="0" fontId="4" fillId="2" borderId="98" xfId="12" applyFont="1" applyFill="1" applyBorder="1" applyAlignment="1" applyProtection="1">
      <alignment horizontal="left" vertical="center" shrinkToFit="1"/>
      <protection locked="0"/>
    </xf>
    <xf numFmtId="181" fontId="4" fillId="2" borderId="96" xfId="12" applyNumberFormat="1" applyFont="1" applyFill="1" applyBorder="1" applyAlignment="1" applyProtection="1">
      <alignment horizontal="right" vertical="center" shrinkToFit="1"/>
      <protection locked="0"/>
    </xf>
    <xf numFmtId="181" fontId="4" fillId="2" borderId="97" xfId="12" applyNumberFormat="1" applyFont="1" applyFill="1" applyBorder="1" applyAlignment="1" applyProtection="1">
      <alignment horizontal="right" vertical="center" shrinkToFit="1"/>
      <protection locked="0"/>
    </xf>
    <xf numFmtId="181" fontId="4" fillId="2" borderId="98" xfId="12" applyNumberFormat="1" applyFont="1" applyFill="1" applyBorder="1" applyAlignment="1" applyProtection="1">
      <alignment horizontal="right" vertical="center" shrinkToFit="1"/>
      <protection locked="0"/>
    </xf>
    <xf numFmtId="181" fontId="4" fillId="5" borderId="114" xfId="12" applyNumberFormat="1" applyFont="1" applyFill="1" applyBorder="1" applyAlignment="1" applyProtection="1">
      <alignment horizontal="right" vertical="center" shrinkToFit="1"/>
      <protection locked="0"/>
    </xf>
    <xf numFmtId="0" fontId="4" fillId="5" borderId="114" xfId="12" applyNumberFormat="1" applyFont="1" applyFill="1" applyBorder="1" applyAlignment="1" applyProtection="1">
      <alignment horizontal="left" vertical="center" shrinkToFit="1"/>
      <protection locked="0"/>
    </xf>
    <xf numFmtId="0" fontId="4" fillId="5" borderId="117" xfId="12" applyNumberFormat="1" applyFont="1" applyFill="1" applyBorder="1" applyAlignment="1" applyProtection="1">
      <alignment horizontal="left" vertical="center" shrinkToFit="1"/>
      <protection locked="0"/>
    </xf>
    <xf numFmtId="181" fontId="4" fillId="5" borderId="127" xfId="12" applyNumberFormat="1" applyFont="1" applyFill="1" applyBorder="1" applyAlignment="1" applyProtection="1">
      <alignment horizontal="right" vertical="center" shrinkToFit="1"/>
      <protection locked="0"/>
    </xf>
    <xf numFmtId="181" fontId="4" fillId="5" borderId="119" xfId="12" applyNumberFormat="1" applyFont="1" applyFill="1" applyBorder="1" applyAlignment="1" applyProtection="1">
      <alignment horizontal="right" vertical="center" shrinkToFit="1"/>
      <protection locked="0"/>
    </xf>
    <xf numFmtId="0" fontId="4" fillId="2" borderId="130" xfId="12" applyFont="1" applyFill="1" applyBorder="1" applyAlignment="1" applyProtection="1">
      <alignment horizontal="left" vertical="center" shrinkToFit="1"/>
      <protection locked="0"/>
    </xf>
    <xf numFmtId="0" fontId="4" fillId="2" borderId="131" xfId="12" applyFont="1" applyFill="1" applyBorder="1" applyAlignment="1" applyProtection="1">
      <alignment horizontal="left" vertical="center" shrinkToFit="1"/>
      <protection locked="0"/>
    </xf>
    <xf numFmtId="0" fontId="4" fillId="2" borderId="132" xfId="12" applyFont="1" applyFill="1" applyBorder="1" applyAlignment="1" applyProtection="1">
      <alignment horizontal="left" vertical="center" shrinkToFit="1"/>
      <protection locked="0"/>
    </xf>
    <xf numFmtId="181" fontId="4" fillId="2" borderId="107" xfId="12" applyNumberFormat="1" applyFont="1" applyFill="1" applyBorder="1" applyAlignment="1" applyProtection="1">
      <alignment horizontal="right" vertical="center" shrinkToFit="1"/>
      <protection locked="0"/>
    </xf>
    <xf numFmtId="181" fontId="4" fillId="2" borderId="108" xfId="12" applyNumberFormat="1" applyFont="1" applyFill="1" applyBorder="1" applyAlignment="1" applyProtection="1">
      <alignment horizontal="right" vertical="center" shrinkToFit="1"/>
      <protection locked="0"/>
    </xf>
    <xf numFmtId="0" fontId="4" fillId="2" borderId="108" xfId="12" applyNumberFormat="1" applyFont="1" applyFill="1" applyBorder="1" applyAlignment="1" applyProtection="1">
      <alignment horizontal="left" vertical="center" shrinkToFit="1"/>
      <protection locked="0"/>
    </xf>
    <xf numFmtId="0" fontId="4" fillId="2" borderId="111" xfId="12" applyNumberFormat="1" applyFont="1" applyFill="1" applyBorder="1" applyAlignment="1" applyProtection="1">
      <alignment horizontal="left" vertical="center" shrinkToFit="1"/>
      <protection locked="0"/>
    </xf>
    <xf numFmtId="181" fontId="4" fillId="0" borderId="100" xfId="12" applyNumberFormat="1" applyFont="1" applyBorder="1" applyAlignment="1" applyProtection="1">
      <alignment horizontal="right" vertical="center" shrinkToFit="1"/>
      <protection locked="0"/>
    </xf>
    <xf numFmtId="0" fontId="4" fillId="0" borderId="100" xfId="12" applyNumberFormat="1" applyFont="1" applyBorder="1" applyAlignment="1" applyProtection="1">
      <alignment horizontal="left" vertical="center" shrinkToFit="1"/>
      <protection locked="0"/>
    </xf>
    <xf numFmtId="0" fontId="4" fillId="0" borderId="105" xfId="12" applyNumberFormat="1" applyFont="1" applyBorder="1" applyAlignment="1" applyProtection="1">
      <alignment horizontal="left" vertical="center" shrinkToFit="1"/>
      <protection locked="0"/>
    </xf>
    <xf numFmtId="0" fontId="4" fillId="0" borderId="96" xfId="12" applyFont="1" applyBorder="1" applyAlignment="1" applyProtection="1">
      <alignment horizontal="left" vertical="center" shrinkToFit="1"/>
      <protection locked="0"/>
    </xf>
    <xf numFmtId="0" fontId="4" fillId="0" borderId="97" xfId="12" applyFont="1" applyBorder="1" applyAlignment="1" applyProtection="1">
      <alignment horizontal="left" vertical="center" shrinkToFit="1"/>
      <protection locked="0"/>
    </xf>
    <xf numFmtId="0" fontId="4" fillId="0" borderId="98" xfId="12" applyFont="1" applyBorder="1" applyAlignment="1" applyProtection="1">
      <alignment horizontal="left" vertical="center" shrinkToFit="1"/>
      <protection locked="0"/>
    </xf>
    <xf numFmtId="181" fontId="4" fillId="0" borderId="99" xfId="12" applyNumberFormat="1" applyFont="1" applyBorder="1" applyAlignment="1" applyProtection="1">
      <alignment horizontal="right" vertical="center" shrinkToFit="1"/>
      <protection locked="0"/>
    </xf>
    <xf numFmtId="181" fontId="4" fillId="0" borderId="96" xfId="12" applyNumberFormat="1" applyFont="1" applyBorder="1" applyAlignment="1" applyProtection="1">
      <alignment horizontal="right" vertical="center" shrinkToFit="1"/>
      <protection locked="0"/>
    </xf>
    <xf numFmtId="181" fontId="4" fillId="0" borderId="97" xfId="12" applyNumberFormat="1" applyFont="1" applyBorder="1" applyAlignment="1" applyProtection="1">
      <alignment horizontal="right" vertical="center" shrinkToFit="1"/>
      <protection locked="0"/>
    </xf>
    <xf numFmtId="181" fontId="4" fillId="0" borderId="104" xfId="12" applyNumberFormat="1" applyFont="1" applyBorder="1" applyAlignment="1" applyProtection="1">
      <alignment horizontal="right" vertical="center" shrinkToFit="1"/>
      <protection locked="0"/>
    </xf>
    <xf numFmtId="181" fontId="4" fillId="0" borderId="101" xfId="12" applyNumberFormat="1" applyFont="1" applyBorder="1" applyAlignment="1" applyProtection="1">
      <alignment horizontal="right" vertical="center" shrinkToFit="1"/>
      <protection locked="0"/>
    </xf>
    <xf numFmtId="181" fontId="4" fillId="0" borderId="86" xfId="12" applyNumberFormat="1" applyFont="1" applyBorder="1" applyAlignment="1" applyProtection="1">
      <alignment horizontal="right" vertical="center" shrinkToFit="1"/>
      <protection locked="0"/>
    </xf>
    <xf numFmtId="0" fontId="4" fillId="0" borderId="86" xfId="12" applyNumberFormat="1" applyFont="1" applyBorder="1" applyAlignment="1" applyProtection="1">
      <alignment horizontal="left" vertical="center" shrinkToFit="1"/>
      <protection locked="0"/>
    </xf>
    <xf numFmtId="0" fontId="4" fillId="0" borderId="92" xfId="12" applyNumberFormat="1" applyFont="1" applyBorder="1" applyAlignment="1" applyProtection="1">
      <alignment horizontal="left" vertical="center" shrinkToFit="1"/>
      <protection locked="0"/>
    </xf>
    <xf numFmtId="0" fontId="4" fillId="0" borderId="82" xfId="12" applyFont="1" applyBorder="1" applyAlignment="1" applyProtection="1">
      <alignment horizontal="left" vertical="center" shrinkToFit="1"/>
      <protection locked="0"/>
    </xf>
    <xf numFmtId="0" fontId="4" fillId="0" borderId="83" xfId="12" applyFont="1" applyBorder="1" applyAlignment="1" applyProtection="1">
      <alignment horizontal="left" vertical="center" shrinkToFit="1"/>
      <protection locked="0"/>
    </xf>
    <xf numFmtId="0" fontId="4" fillId="0" borderId="84" xfId="12" applyFont="1" applyBorder="1" applyAlignment="1" applyProtection="1">
      <alignment horizontal="left" vertical="center" shrinkToFit="1"/>
      <protection locked="0"/>
    </xf>
    <xf numFmtId="181" fontId="4" fillId="0" borderId="85" xfId="12" applyNumberFormat="1" applyFont="1" applyBorder="1" applyAlignment="1" applyProtection="1">
      <alignment horizontal="right" vertical="center" shrinkToFit="1"/>
      <protection locked="0"/>
    </xf>
    <xf numFmtId="0" fontId="4" fillId="4" borderId="16" xfId="12" applyFont="1" applyFill="1" applyBorder="1" applyAlignment="1" applyProtection="1">
      <alignment horizontal="center" vertical="center" wrapText="1"/>
      <protection locked="0"/>
    </xf>
    <xf numFmtId="0" fontId="4" fillId="4" borderId="19" xfId="12" applyFont="1" applyFill="1" applyBorder="1" applyAlignment="1" applyProtection="1">
      <alignment horizontal="center" vertical="center" wrapText="1"/>
      <protection locked="0"/>
    </xf>
    <xf numFmtId="0" fontId="4" fillId="4" borderId="14" xfId="12" applyFont="1" applyFill="1" applyBorder="1" applyAlignment="1" applyProtection="1">
      <alignment horizontal="center" vertical="center" wrapText="1"/>
      <protection locked="0"/>
    </xf>
    <xf numFmtId="0" fontId="4" fillId="4" borderId="79" xfId="12" applyFont="1" applyFill="1" applyBorder="1" applyAlignment="1" applyProtection="1">
      <alignment horizontal="center" vertical="center" wrapText="1"/>
      <protection locked="0"/>
    </xf>
    <xf numFmtId="0" fontId="4" fillId="4" borderId="77" xfId="12" applyFont="1" applyFill="1" applyBorder="1" applyAlignment="1" applyProtection="1">
      <alignment horizontal="center" vertical="center" wrapText="1"/>
      <protection locked="0"/>
    </xf>
    <xf numFmtId="0" fontId="4" fillId="4" borderId="78" xfId="12" applyFont="1" applyFill="1" applyBorder="1" applyAlignment="1" applyProtection="1">
      <alignment horizontal="center" vertical="center" wrapText="1"/>
      <protection locked="0"/>
    </xf>
    <xf numFmtId="0" fontId="4" fillId="4" borderId="20" xfId="12" applyFont="1" applyFill="1" applyBorder="1" applyAlignment="1" applyProtection="1">
      <alignment horizontal="center" vertical="center" wrapText="1"/>
      <protection locked="0"/>
    </xf>
    <xf numFmtId="0" fontId="4" fillId="4" borderId="80" xfId="12" applyFont="1" applyFill="1" applyBorder="1" applyAlignment="1" applyProtection="1">
      <alignment horizontal="center" vertical="center" wrapText="1"/>
      <protection locked="0"/>
    </xf>
    <xf numFmtId="181" fontId="4" fillId="0" borderId="96" xfId="15" applyNumberFormat="1" applyFont="1" applyBorder="1" applyAlignment="1" applyProtection="1">
      <alignment horizontal="right" vertical="center" shrinkToFit="1"/>
      <protection locked="0"/>
    </xf>
    <xf numFmtId="181" fontId="4" fillId="0" borderId="97" xfId="15" applyNumberFormat="1" applyFont="1" applyBorder="1" applyAlignment="1" applyProtection="1">
      <alignment horizontal="right" vertical="center" shrinkToFit="1"/>
      <protection locked="0"/>
    </xf>
    <xf numFmtId="181" fontId="4" fillId="0" borderId="98" xfId="15" applyNumberFormat="1" applyFont="1" applyBorder="1" applyAlignment="1" applyProtection="1">
      <alignment horizontal="right" vertical="center" shrinkToFit="1"/>
      <protection locked="0"/>
    </xf>
    <xf numFmtId="0" fontId="4" fillId="0" borderId="96" xfId="15" applyNumberFormat="1" applyFont="1" applyBorder="1" applyAlignment="1" applyProtection="1">
      <alignment horizontal="left" vertical="center" shrinkToFit="1"/>
      <protection locked="0"/>
    </xf>
    <xf numFmtId="0" fontId="4" fillId="0" borderId="97" xfId="15" applyNumberFormat="1" applyFont="1" applyBorder="1" applyAlignment="1" applyProtection="1">
      <alignment horizontal="left" vertical="center" shrinkToFit="1"/>
      <protection locked="0"/>
    </xf>
    <xf numFmtId="0" fontId="4" fillId="0" borderId="103" xfId="15" applyNumberFormat="1" applyFont="1" applyBorder="1" applyAlignment="1" applyProtection="1">
      <alignment horizontal="left" vertical="center" shrinkToFit="1"/>
      <protection locked="0"/>
    </xf>
    <xf numFmtId="0" fontId="4" fillId="4" borderId="18" xfId="12" applyFont="1" applyFill="1" applyBorder="1" applyAlignment="1" applyProtection="1">
      <alignment horizontal="center" vertical="center"/>
      <protection locked="0"/>
    </xf>
    <xf numFmtId="0" fontId="4" fillId="4" borderId="19" xfId="12" applyFont="1" applyFill="1" applyBorder="1" applyAlignment="1" applyProtection="1">
      <alignment horizontal="center" vertical="center"/>
      <protection locked="0"/>
    </xf>
    <xf numFmtId="0" fontId="4" fillId="4" borderId="14" xfId="12" applyFont="1" applyFill="1" applyBorder="1" applyAlignment="1" applyProtection="1">
      <alignment horizontal="center" vertical="center"/>
      <protection locked="0"/>
    </xf>
    <xf numFmtId="0" fontId="4" fillId="4" borderId="76" xfId="12" applyFont="1" applyFill="1" applyBorder="1" applyAlignment="1" applyProtection="1">
      <alignment horizontal="center" vertical="center"/>
      <protection locked="0"/>
    </xf>
    <xf numFmtId="0" fontId="4" fillId="4" borderId="77" xfId="12" applyFont="1" applyFill="1" applyBorder="1" applyAlignment="1" applyProtection="1">
      <alignment horizontal="center" vertical="center"/>
      <protection locked="0"/>
    </xf>
    <xf numFmtId="0" fontId="4" fillId="4" borderId="78" xfId="12" applyFont="1" applyFill="1" applyBorder="1" applyAlignment="1" applyProtection="1">
      <alignment horizontal="center" vertical="center"/>
      <protection locked="0"/>
    </xf>
    <xf numFmtId="0" fontId="4" fillId="4" borderId="16" xfId="12" applyFont="1" applyFill="1" applyBorder="1" applyAlignment="1" applyProtection="1">
      <alignment horizontal="center" vertical="center" wrapText="1" shrinkToFit="1"/>
      <protection locked="0"/>
    </xf>
    <xf numFmtId="0" fontId="4" fillId="4" borderId="19" xfId="12" applyFont="1" applyFill="1" applyBorder="1" applyAlignment="1" applyProtection="1">
      <alignment horizontal="center" vertical="center" shrinkToFit="1"/>
      <protection locked="0"/>
    </xf>
    <xf numFmtId="0" fontId="4" fillId="4" borderId="14"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shrinkToFit="1"/>
      <protection locked="0"/>
    </xf>
    <xf numFmtId="0" fontId="4" fillId="4" borderId="77" xfId="12" applyFont="1" applyFill="1" applyBorder="1" applyAlignment="1" applyProtection="1">
      <alignment horizontal="center" vertical="center" shrinkToFit="1"/>
      <protection locked="0"/>
    </xf>
    <xf numFmtId="0" fontId="4" fillId="4" borderId="78" xfId="12" applyFont="1" applyFill="1" applyBorder="1" applyAlignment="1" applyProtection="1">
      <alignment horizontal="center" vertical="center" shrinkToFit="1"/>
      <protection locked="0"/>
    </xf>
    <xf numFmtId="0" fontId="4" fillId="4" borderId="79" xfId="12" applyFont="1" applyFill="1" applyBorder="1" applyAlignment="1" applyProtection="1">
      <alignment horizontal="center" vertical="center"/>
      <protection locked="0"/>
    </xf>
    <xf numFmtId="0" fontId="4" fillId="0" borderId="96" xfId="15" applyFont="1" applyBorder="1" applyAlignment="1" applyProtection="1">
      <alignment horizontal="left" vertical="center" shrinkToFit="1"/>
      <protection locked="0"/>
    </xf>
    <xf numFmtId="0" fontId="4" fillId="0" borderId="97" xfId="15" applyFont="1" applyBorder="1" applyAlignment="1" applyProtection="1">
      <alignment horizontal="left" vertical="center" shrinkToFit="1"/>
      <protection locked="0"/>
    </xf>
    <xf numFmtId="0" fontId="4" fillId="0" borderId="98" xfId="15" applyFont="1" applyBorder="1" applyAlignment="1" applyProtection="1">
      <alignment horizontal="left" vertical="center" shrinkToFit="1"/>
      <protection locked="0"/>
    </xf>
    <xf numFmtId="179" fontId="4" fillId="5" borderId="119" xfId="12" applyNumberFormat="1" applyFont="1" applyFill="1" applyBorder="1" applyAlignment="1" applyProtection="1">
      <alignment horizontal="right" vertical="center" shrinkToFit="1"/>
      <protection locked="0"/>
    </xf>
    <xf numFmtId="181" fontId="4" fillId="5" borderId="62" xfId="12" applyNumberFormat="1" applyFont="1" applyFill="1" applyBorder="1" applyAlignment="1" applyProtection="1">
      <alignment horizontal="right" vertical="center" shrinkToFit="1"/>
      <protection locked="0"/>
    </xf>
    <xf numFmtId="181" fontId="4" fillId="5" borderId="57" xfId="12" applyNumberFormat="1" applyFont="1" applyFill="1" applyBorder="1" applyAlignment="1" applyProtection="1">
      <alignment horizontal="right" vertical="center" shrinkToFit="1"/>
      <protection locked="0"/>
    </xf>
    <xf numFmtId="181" fontId="4" fillId="5" borderId="128" xfId="12" applyNumberFormat="1" applyFont="1" applyFill="1" applyBorder="1" applyAlignment="1" applyProtection="1">
      <alignment horizontal="right" vertical="center" shrinkToFit="1"/>
      <protection locked="0"/>
    </xf>
    <xf numFmtId="181" fontId="4" fillId="5" borderId="116" xfId="12" applyNumberFormat="1" applyFont="1" applyFill="1" applyBorder="1" applyAlignment="1" applyProtection="1">
      <alignment horizontal="right" vertical="center" shrinkToFit="1"/>
      <protection locked="0"/>
    </xf>
    <xf numFmtId="181" fontId="4" fillId="5" borderId="117" xfId="12" applyNumberFormat="1" applyFont="1" applyFill="1" applyBorder="1" applyAlignment="1" applyProtection="1">
      <alignment horizontal="right" vertical="center" shrinkToFit="1"/>
      <protection locked="0"/>
    </xf>
    <xf numFmtId="181" fontId="4" fillId="5" borderId="118" xfId="12" applyNumberFormat="1" applyFont="1" applyFill="1" applyBorder="1" applyAlignment="1" applyProtection="1">
      <alignment horizontal="right" vertical="center" shrinkToFit="1"/>
      <protection locked="0"/>
    </xf>
    <xf numFmtId="0" fontId="4" fillId="0" borderId="100" xfId="12" applyFont="1" applyBorder="1" applyAlignment="1" applyProtection="1">
      <alignment horizontal="left" vertical="center" shrinkToFit="1"/>
      <protection locked="0"/>
    </xf>
    <xf numFmtId="0" fontId="4" fillId="0" borderId="105" xfId="12" applyFont="1" applyBorder="1" applyAlignment="1" applyProtection="1">
      <alignment horizontal="left" vertical="center" shrinkToFit="1"/>
      <protection locked="0"/>
    </xf>
    <xf numFmtId="0" fontId="4" fillId="0" borderId="65" xfId="12" applyFont="1" applyBorder="1" applyAlignment="1" applyProtection="1">
      <alignment horizontal="center" vertical="center" shrinkToFit="1"/>
      <protection locked="0"/>
    </xf>
    <xf numFmtId="0" fontId="4" fillId="0" borderId="50" xfId="12" applyFont="1" applyBorder="1" applyAlignment="1" applyProtection="1">
      <alignment horizontal="center" vertical="center"/>
      <protection locked="0"/>
    </xf>
    <xf numFmtId="0" fontId="4" fillId="0" borderId="52" xfId="12" applyFont="1" applyBorder="1" applyAlignment="1" applyProtection="1">
      <alignment horizontal="center" vertical="center"/>
      <protection locked="0"/>
    </xf>
    <xf numFmtId="0" fontId="4" fillId="0" borderId="96" xfId="14" applyFont="1" applyBorder="1" applyAlignment="1" applyProtection="1">
      <alignment horizontal="left" vertical="center" shrinkToFit="1"/>
      <protection locked="0"/>
    </xf>
    <xf numFmtId="0" fontId="4" fillId="0" borderId="97" xfId="14" applyFont="1" applyBorder="1" applyAlignment="1" applyProtection="1">
      <alignment horizontal="left" vertical="center" shrinkToFit="1"/>
      <protection locked="0"/>
    </xf>
    <xf numFmtId="0" fontId="4" fillId="0" borderId="98" xfId="14" applyFont="1" applyBorder="1" applyAlignment="1" applyProtection="1">
      <alignment horizontal="left" vertical="center" shrinkToFit="1"/>
      <protection locked="0"/>
    </xf>
    <xf numFmtId="181" fontId="4" fillId="2" borderId="99" xfId="13" applyNumberFormat="1" applyFont="1" applyFill="1" applyBorder="1" applyAlignment="1" applyProtection="1">
      <alignment horizontal="right" vertical="center" shrinkToFit="1"/>
      <protection locked="0"/>
    </xf>
    <xf numFmtId="181" fontId="4" fillId="2" borderId="100" xfId="13" applyNumberFormat="1" applyFont="1" applyFill="1" applyBorder="1" applyAlignment="1" applyProtection="1">
      <alignment horizontal="right" vertical="center" shrinkToFit="1"/>
      <protection locked="0"/>
    </xf>
    <xf numFmtId="181" fontId="4" fillId="2" borderId="101" xfId="13" applyNumberFormat="1" applyFont="1" applyFill="1" applyBorder="1" applyAlignment="1" applyProtection="1">
      <alignment horizontal="right" vertical="center" shrinkToFit="1"/>
      <protection locked="0"/>
    </xf>
    <xf numFmtId="181" fontId="4" fillId="0" borderId="102" xfId="14" applyNumberFormat="1" applyFont="1" applyBorder="1" applyAlignment="1" applyProtection="1">
      <alignment horizontal="right" vertical="center" shrinkToFit="1"/>
      <protection locked="0"/>
    </xf>
    <xf numFmtId="181" fontId="4" fillId="0" borderId="97" xfId="14" applyNumberFormat="1" applyFont="1" applyBorder="1" applyAlignment="1" applyProtection="1">
      <alignment horizontal="right" vertical="center" shrinkToFit="1"/>
      <protection locked="0"/>
    </xf>
    <xf numFmtId="181" fontId="4" fillId="0" borderId="103" xfId="14" applyNumberFormat="1" applyFont="1" applyBorder="1" applyAlignment="1" applyProtection="1">
      <alignment horizontal="right" vertical="center" shrinkToFit="1"/>
      <protection locked="0"/>
    </xf>
    <xf numFmtId="181" fontId="4" fillId="2" borderId="104" xfId="13" applyNumberFormat="1" applyFont="1" applyFill="1" applyBorder="1" applyAlignment="1" applyProtection="1">
      <alignment horizontal="right" vertical="center" shrinkToFit="1"/>
      <protection locked="0"/>
    </xf>
    <xf numFmtId="179" fontId="4" fillId="2" borderId="100" xfId="13" applyNumberFormat="1" applyFont="1" applyFill="1" applyBorder="1" applyAlignment="1" applyProtection="1">
      <alignment horizontal="right" vertical="center" shrinkToFit="1"/>
      <protection locked="0"/>
    </xf>
    <xf numFmtId="179" fontId="4" fillId="0" borderId="100" xfId="12" applyNumberFormat="1" applyFont="1" applyBorder="1" applyAlignment="1" applyProtection="1">
      <alignment horizontal="right" vertical="center" shrinkToFit="1"/>
      <protection locked="0"/>
    </xf>
    <xf numFmtId="181" fontId="4" fillId="0" borderId="99" xfId="14" applyNumberFormat="1" applyFont="1" applyBorder="1" applyAlignment="1" applyProtection="1">
      <alignment horizontal="right" vertical="center" shrinkToFit="1"/>
      <protection locked="0"/>
    </xf>
    <xf numFmtId="181" fontId="4" fillId="0" borderId="100" xfId="14" applyNumberFormat="1" applyFont="1" applyBorder="1" applyAlignment="1" applyProtection="1">
      <alignment horizontal="right" vertical="center" shrinkToFit="1"/>
      <protection locked="0"/>
    </xf>
    <xf numFmtId="181" fontId="4" fillId="0" borderId="101" xfId="14" applyNumberFormat="1" applyFont="1" applyBorder="1" applyAlignment="1" applyProtection="1">
      <alignment horizontal="right" vertical="center" shrinkToFit="1"/>
      <protection locked="0"/>
    </xf>
    <xf numFmtId="181" fontId="4" fillId="0" borderId="122" xfId="12" applyNumberFormat="1" applyFont="1" applyBorder="1" applyAlignment="1" applyProtection="1">
      <alignment horizontal="right" vertical="center" shrinkToFit="1"/>
      <protection locked="0"/>
    </xf>
    <xf numFmtId="179" fontId="4" fillId="0" borderId="122" xfId="12" applyNumberFormat="1" applyFont="1" applyBorder="1" applyAlignment="1" applyProtection="1">
      <alignment horizontal="right" vertical="center" shrinkToFit="1"/>
      <protection locked="0"/>
    </xf>
    <xf numFmtId="0" fontId="4" fillId="0" borderId="122" xfId="12" applyFont="1" applyBorder="1" applyAlignment="1" applyProtection="1">
      <alignment horizontal="left" vertical="center" shrinkToFit="1"/>
      <protection locked="0"/>
    </xf>
    <xf numFmtId="0" fontId="4" fillId="0" borderId="125" xfId="12" applyFont="1" applyBorder="1" applyAlignment="1" applyProtection="1">
      <alignment horizontal="left" vertical="center" shrinkToFit="1"/>
      <protection locked="0"/>
    </xf>
    <xf numFmtId="0" fontId="4" fillId="0" borderId="82" xfId="14" applyFont="1" applyBorder="1" applyAlignment="1" applyProtection="1">
      <alignment horizontal="left" vertical="center" shrinkToFit="1"/>
      <protection locked="0"/>
    </xf>
    <xf numFmtId="0" fontId="4" fillId="0" borderId="83" xfId="14" applyFont="1" applyBorder="1" applyAlignment="1" applyProtection="1">
      <alignment horizontal="left" vertical="center" shrinkToFit="1"/>
      <protection locked="0"/>
    </xf>
    <xf numFmtId="0" fontId="4" fillId="0" borderId="84" xfId="14" applyFont="1" applyBorder="1" applyAlignment="1" applyProtection="1">
      <alignment horizontal="left" vertical="center" shrinkToFit="1"/>
      <protection locked="0"/>
    </xf>
    <xf numFmtId="181" fontId="4" fillId="0" borderId="121" xfId="14" applyNumberFormat="1" applyFont="1" applyBorder="1" applyAlignment="1" applyProtection="1">
      <alignment horizontal="right" vertical="center" shrinkToFit="1"/>
      <protection locked="0"/>
    </xf>
    <xf numFmtId="181" fontId="4" fillId="0" borderId="122" xfId="14" applyNumberFormat="1" applyFont="1" applyBorder="1" applyAlignment="1" applyProtection="1">
      <alignment horizontal="right" vertical="center" shrinkToFit="1"/>
      <protection locked="0"/>
    </xf>
    <xf numFmtId="181" fontId="4" fillId="0" borderId="123" xfId="14" applyNumberFormat="1" applyFont="1" applyBorder="1" applyAlignment="1" applyProtection="1">
      <alignment horizontal="right" vertical="center" shrinkToFit="1"/>
      <protection locked="0"/>
    </xf>
    <xf numFmtId="181" fontId="4" fillId="0" borderId="124" xfId="14" applyNumberFormat="1" applyFont="1" applyBorder="1" applyAlignment="1" applyProtection="1">
      <alignment horizontal="right" vertical="center" shrinkToFit="1"/>
      <protection locked="0"/>
    </xf>
    <xf numFmtId="181" fontId="4" fillId="0" borderId="125" xfId="14" applyNumberFormat="1" applyFont="1" applyBorder="1" applyAlignment="1" applyProtection="1">
      <alignment horizontal="right" vertical="center" shrinkToFit="1"/>
      <protection locked="0"/>
    </xf>
    <xf numFmtId="181" fontId="4" fillId="0" borderId="126" xfId="12" applyNumberFormat="1" applyFont="1" applyBorder="1" applyAlignment="1" applyProtection="1">
      <alignment horizontal="right" vertical="center" shrinkToFit="1"/>
      <protection locked="0"/>
    </xf>
    <xf numFmtId="0" fontId="4" fillId="4" borderId="18" xfId="12" applyFont="1" applyFill="1" applyBorder="1" applyAlignment="1" applyProtection="1">
      <alignment horizontal="center" vertical="center" wrapText="1" shrinkToFit="1"/>
      <protection locked="0"/>
    </xf>
    <xf numFmtId="0" fontId="4" fillId="4" borderId="20" xfId="12" applyFont="1" applyFill="1" applyBorder="1" applyAlignment="1" applyProtection="1">
      <alignment horizontal="center" vertical="center" shrinkToFit="1"/>
      <protection locked="0"/>
    </xf>
    <xf numFmtId="0" fontId="4" fillId="4" borderId="76" xfId="12" applyFont="1" applyFill="1" applyBorder="1" applyAlignment="1" applyProtection="1">
      <alignment horizontal="center" vertical="center" shrinkToFit="1"/>
      <protection locked="0"/>
    </xf>
    <xf numFmtId="0" fontId="4" fillId="4" borderId="80" xfId="12" applyFont="1" applyFill="1" applyBorder="1" applyAlignment="1" applyProtection="1">
      <alignment horizontal="center" vertical="center" shrinkToFit="1"/>
      <protection locked="0"/>
    </xf>
    <xf numFmtId="0" fontId="4" fillId="2" borderId="46" xfId="12" applyFont="1" applyFill="1" applyBorder="1" applyAlignment="1" applyProtection="1">
      <alignment horizontal="left" vertical="center"/>
    </xf>
    <xf numFmtId="0" fontId="4" fillId="2" borderId="19" xfId="12" applyFont="1" applyFill="1" applyBorder="1" applyAlignment="1" applyProtection="1">
      <alignment horizontal="left" vertical="center"/>
    </xf>
    <xf numFmtId="181" fontId="4" fillId="5" borderId="62" xfId="15" applyNumberFormat="1" applyFont="1" applyFill="1" applyBorder="1" applyAlignment="1" applyProtection="1">
      <alignment horizontal="right" vertical="center" shrinkToFit="1"/>
      <protection locked="0"/>
    </xf>
    <xf numFmtId="181" fontId="4" fillId="5" borderId="55" xfId="15" applyNumberFormat="1" applyFont="1" applyFill="1" applyBorder="1" applyAlignment="1" applyProtection="1">
      <alignment horizontal="right" vertical="center" shrinkToFit="1"/>
      <protection locked="0"/>
    </xf>
    <xf numFmtId="181" fontId="4" fillId="5" borderId="57" xfId="15" applyNumberFormat="1" applyFont="1" applyFill="1" applyBorder="1" applyAlignment="1" applyProtection="1">
      <alignment horizontal="right" vertical="center" shrinkToFit="1"/>
      <protection locked="0"/>
    </xf>
    <xf numFmtId="181" fontId="4" fillId="5" borderId="113" xfId="15" applyNumberFormat="1" applyFont="1" applyFill="1" applyBorder="1" applyAlignment="1" applyProtection="1">
      <alignment horizontal="right" vertical="center" shrinkToFit="1"/>
      <protection locked="0"/>
    </xf>
    <xf numFmtId="181" fontId="4" fillId="5" borderId="114" xfId="15" applyNumberFormat="1" applyFont="1" applyFill="1" applyBorder="1" applyAlignment="1" applyProtection="1">
      <alignment horizontal="right" vertical="center" shrinkToFit="1"/>
      <protection locked="0"/>
    </xf>
    <xf numFmtId="181" fontId="4" fillId="5" borderId="115" xfId="15" applyNumberFormat="1" applyFont="1" applyFill="1" applyBorder="1" applyAlignment="1" applyProtection="1">
      <alignment horizontal="right" vertical="center" shrinkToFit="1"/>
      <protection locked="0"/>
    </xf>
    <xf numFmtId="181" fontId="4" fillId="5" borderId="116" xfId="15" applyNumberFormat="1" applyFont="1" applyFill="1" applyBorder="1" applyAlignment="1" applyProtection="1">
      <alignment horizontal="right" vertical="center" shrinkToFit="1"/>
      <protection locked="0"/>
    </xf>
    <xf numFmtId="181" fontId="4" fillId="5" borderId="117" xfId="15" applyNumberFormat="1" applyFont="1" applyFill="1" applyBorder="1" applyAlignment="1" applyProtection="1">
      <alignment horizontal="right" vertical="center" shrinkToFit="1"/>
      <protection locked="0"/>
    </xf>
    <xf numFmtId="181" fontId="4" fillId="5" borderId="118" xfId="15" applyNumberFormat="1" applyFont="1" applyFill="1" applyBorder="1" applyAlignment="1" applyProtection="1">
      <alignment horizontal="right" vertical="center" shrinkToFit="1"/>
      <protection locked="0"/>
    </xf>
    <xf numFmtId="181" fontId="4" fillId="5" borderId="119" xfId="15" applyNumberFormat="1" applyFont="1" applyFill="1" applyBorder="1" applyAlignment="1" applyProtection="1">
      <alignment horizontal="right" vertical="center" shrinkToFit="1"/>
      <protection locked="0"/>
    </xf>
    <xf numFmtId="0" fontId="4" fillId="5" borderId="114" xfId="15" applyNumberFormat="1" applyFont="1" applyFill="1" applyBorder="1" applyAlignment="1" applyProtection="1">
      <alignment horizontal="left" vertical="center" shrinkToFit="1"/>
      <protection locked="0"/>
    </xf>
    <xf numFmtId="0" fontId="4" fillId="5" borderId="117" xfId="15" applyNumberFormat="1" applyFont="1" applyFill="1" applyBorder="1" applyAlignment="1" applyProtection="1">
      <alignment horizontal="left" vertical="center" shrinkToFit="1"/>
      <protection locked="0"/>
    </xf>
    <xf numFmtId="181" fontId="4" fillId="0" borderId="110" xfId="15" applyNumberFormat="1" applyFont="1" applyBorder="1" applyAlignment="1" applyProtection="1">
      <alignment horizontal="right" vertical="center" shrinkToFit="1"/>
      <protection locked="0"/>
    </xf>
    <xf numFmtId="181" fontId="4" fillId="0" borderId="108" xfId="15" applyNumberFormat="1" applyFont="1" applyBorder="1" applyAlignment="1" applyProtection="1">
      <alignment horizontal="right" vertical="center" shrinkToFit="1"/>
      <protection locked="0"/>
    </xf>
    <xf numFmtId="0" fontId="4" fillId="0" borderId="108" xfId="15" applyNumberFormat="1" applyFont="1" applyBorder="1" applyAlignment="1" applyProtection="1">
      <alignment horizontal="left" vertical="center" shrinkToFit="1"/>
      <protection locked="0"/>
    </xf>
    <xf numFmtId="0" fontId="4" fillId="0" borderId="111" xfId="15" applyNumberFormat="1" applyFont="1" applyBorder="1" applyAlignment="1" applyProtection="1">
      <alignment horizontal="left" vertical="center" shrinkToFit="1"/>
      <protection locked="0"/>
    </xf>
    <xf numFmtId="181" fontId="4" fillId="0" borderId="107" xfId="14" applyNumberFormat="1" applyFont="1" applyBorder="1" applyAlignment="1" applyProtection="1">
      <alignment horizontal="right" vertical="center" shrinkToFit="1"/>
      <protection locked="0"/>
    </xf>
    <xf numFmtId="181" fontId="4" fillId="0" borderId="108" xfId="14" applyNumberFormat="1" applyFont="1" applyBorder="1" applyAlignment="1" applyProtection="1">
      <alignment horizontal="right" vertical="center" shrinkToFit="1"/>
      <protection locked="0"/>
    </xf>
    <xf numFmtId="181" fontId="4" fillId="0" borderId="109" xfId="14" applyNumberFormat="1" applyFont="1" applyBorder="1" applyAlignment="1" applyProtection="1">
      <alignment horizontal="right" vertical="center" shrinkToFit="1"/>
      <protection locked="0"/>
    </xf>
    <xf numFmtId="0" fontId="4" fillId="0" borderId="100" xfId="15" applyNumberFormat="1" applyFont="1" applyBorder="1" applyAlignment="1" applyProtection="1">
      <alignment horizontal="left" vertical="center" shrinkToFit="1"/>
      <protection locked="0"/>
    </xf>
    <xf numFmtId="0" fontId="4" fillId="0" borderId="105" xfId="15" applyNumberFormat="1" applyFont="1" applyBorder="1" applyAlignment="1" applyProtection="1">
      <alignment horizontal="left" vertical="center" shrinkToFit="1"/>
      <protection locked="0"/>
    </xf>
    <xf numFmtId="181" fontId="4" fillId="0" borderId="104" xfId="15" applyNumberFormat="1" applyFont="1" applyBorder="1" applyAlignment="1" applyProtection="1">
      <alignment horizontal="right" vertical="center" shrinkToFit="1"/>
      <protection locked="0"/>
    </xf>
    <xf numFmtId="181" fontId="4" fillId="0" borderId="100" xfId="15" applyNumberFormat="1" applyFont="1" applyBorder="1" applyAlignment="1" applyProtection="1">
      <alignment horizontal="right" vertical="center" shrinkToFit="1"/>
      <protection locked="0"/>
    </xf>
    <xf numFmtId="0" fontId="4" fillId="0" borderId="82" xfId="15" applyNumberFormat="1" applyFont="1" applyBorder="1" applyAlignment="1" applyProtection="1">
      <alignment horizontal="left" vertical="center" shrinkToFit="1"/>
      <protection locked="0"/>
    </xf>
    <xf numFmtId="0" fontId="4" fillId="0" borderId="83" xfId="15" applyNumberFormat="1" applyFont="1" applyBorder="1" applyAlignment="1" applyProtection="1">
      <alignment horizontal="left" vertical="center" shrinkToFit="1"/>
      <protection locked="0"/>
    </xf>
    <xf numFmtId="0" fontId="4" fillId="0" borderId="94" xfId="15" applyNumberFormat="1" applyFont="1" applyBorder="1" applyAlignment="1" applyProtection="1">
      <alignment horizontal="left" vertical="center" shrinkToFit="1"/>
      <protection locked="0"/>
    </xf>
    <xf numFmtId="181" fontId="4" fillId="0" borderId="82" xfId="15" applyNumberFormat="1" applyFont="1" applyBorder="1" applyAlignment="1" applyProtection="1">
      <alignment horizontal="right" vertical="center" shrinkToFit="1"/>
      <protection locked="0"/>
    </xf>
    <xf numFmtId="181" fontId="4" fillId="0" borderId="83" xfId="15" applyNumberFormat="1" applyFont="1" applyBorder="1" applyAlignment="1" applyProtection="1">
      <alignment horizontal="right" vertical="center" shrinkToFit="1"/>
      <protection locked="0"/>
    </xf>
    <xf numFmtId="181" fontId="4" fillId="0" borderId="84" xfId="15" applyNumberFormat="1" applyFont="1" applyBorder="1" applyAlignment="1" applyProtection="1">
      <alignment horizontal="right" vertical="center" shrinkToFit="1"/>
      <protection locked="0"/>
    </xf>
    <xf numFmtId="181" fontId="4" fillId="0" borderId="91" xfId="15" applyNumberFormat="1" applyFont="1" applyBorder="1" applyAlignment="1" applyProtection="1">
      <alignment horizontal="right" vertical="center" shrinkToFit="1"/>
      <protection locked="0"/>
    </xf>
    <xf numFmtId="181" fontId="4" fillId="0" borderId="86" xfId="15" applyNumberFormat="1" applyFont="1" applyBorder="1" applyAlignment="1" applyProtection="1">
      <alignment horizontal="right" vertical="center" shrinkToFit="1"/>
      <protection locked="0"/>
    </xf>
    <xf numFmtId="0" fontId="4" fillId="0" borderId="86" xfId="15" applyNumberFormat="1" applyFont="1" applyBorder="1" applyAlignment="1" applyProtection="1">
      <alignment horizontal="left" vertical="center" shrinkToFit="1"/>
      <protection locked="0"/>
    </xf>
    <xf numFmtId="0" fontId="4" fillId="0" borderId="92" xfId="15" applyNumberFormat="1" applyFont="1" applyBorder="1" applyAlignment="1" applyProtection="1">
      <alignment horizontal="left" vertical="center" shrinkToFit="1"/>
      <protection locked="0"/>
    </xf>
    <xf numFmtId="0" fontId="4" fillId="0" borderId="82" xfId="15" applyFont="1" applyBorder="1" applyAlignment="1" applyProtection="1">
      <alignment horizontal="left" vertical="center" shrinkToFit="1"/>
      <protection locked="0"/>
    </xf>
    <xf numFmtId="0" fontId="4" fillId="0" borderId="83" xfId="15" applyFont="1" applyBorder="1" applyAlignment="1" applyProtection="1">
      <alignment horizontal="left" vertical="center" shrinkToFit="1"/>
      <protection locked="0"/>
    </xf>
    <xf numFmtId="0" fontId="4" fillId="0" borderId="84" xfId="15" applyFont="1" applyBorder="1" applyAlignment="1" applyProtection="1">
      <alignment horizontal="left" vertical="center" shrinkToFit="1"/>
      <protection locked="0"/>
    </xf>
    <xf numFmtId="0" fontId="3" fillId="4" borderId="16" xfId="12" applyFont="1" applyFill="1" applyBorder="1" applyAlignment="1" applyProtection="1">
      <alignment horizontal="center" vertical="center" wrapText="1"/>
      <protection locked="0"/>
    </xf>
    <xf numFmtId="0" fontId="3" fillId="4" borderId="19" xfId="12" applyFont="1" applyFill="1" applyBorder="1" applyAlignment="1" applyProtection="1">
      <alignment horizontal="center" vertical="center" wrapText="1"/>
      <protection locked="0"/>
    </xf>
    <xf numFmtId="0" fontId="3" fillId="4" borderId="14" xfId="12" applyFont="1" applyFill="1" applyBorder="1" applyAlignment="1" applyProtection="1">
      <alignment horizontal="center" vertical="center" wrapText="1"/>
      <protection locked="0"/>
    </xf>
    <xf numFmtId="0" fontId="3" fillId="4" borderId="79" xfId="12" applyFont="1" applyFill="1" applyBorder="1" applyAlignment="1" applyProtection="1">
      <alignment horizontal="center" vertical="center" wrapText="1"/>
      <protection locked="0"/>
    </xf>
    <xf numFmtId="0" fontId="3" fillId="4" borderId="77" xfId="12" applyFont="1" applyFill="1" applyBorder="1" applyAlignment="1" applyProtection="1">
      <alignment horizontal="center" vertical="center" wrapText="1"/>
      <protection locked="0"/>
    </xf>
    <xf numFmtId="0" fontId="3" fillId="4" borderId="78" xfId="12" applyFont="1" applyFill="1" applyBorder="1" applyAlignment="1" applyProtection="1">
      <alignment horizontal="center" vertical="center" wrapText="1"/>
      <protection locked="0"/>
    </xf>
    <xf numFmtId="181" fontId="4" fillId="0" borderId="85" xfId="14" applyNumberFormat="1" applyFont="1" applyBorder="1" applyAlignment="1" applyProtection="1">
      <alignment horizontal="right" vertical="center" shrinkToFit="1"/>
      <protection locked="0"/>
    </xf>
    <xf numFmtId="181" fontId="4" fillId="0" borderId="86" xfId="14" applyNumberFormat="1" applyFont="1" applyBorder="1" applyAlignment="1" applyProtection="1">
      <alignment horizontal="right" vertical="center" shrinkToFit="1"/>
      <protection locked="0"/>
    </xf>
    <xf numFmtId="181" fontId="4" fillId="0" borderId="87" xfId="14" applyNumberFormat="1" applyFont="1" applyBorder="1" applyAlignment="1" applyProtection="1">
      <alignment horizontal="right" vertical="center" shrinkToFit="1"/>
      <protection locked="0"/>
    </xf>
    <xf numFmtId="181" fontId="4" fillId="0" borderId="88" xfId="14" applyNumberFormat="1" applyFont="1" applyBorder="1" applyAlignment="1" applyProtection="1">
      <alignment horizontal="right" vertical="center" shrinkToFit="1"/>
      <protection locked="0"/>
    </xf>
    <xf numFmtId="181" fontId="4" fillId="0" borderId="89" xfId="14" applyNumberFormat="1" applyFont="1" applyBorder="1" applyAlignment="1" applyProtection="1">
      <alignment horizontal="right" vertical="center" shrinkToFit="1"/>
      <protection locked="0"/>
    </xf>
    <xf numFmtId="181" fontId="4" fillId="0" borderId="90" xfId="14" applyNumberFormat="1" applyFont="1" applyBorder="1" applyAlignment="1" applyProtection="1">
      <alignment horizontal="right" vertical="center" shrinkToFit="1"/>
      <protection locked="0"/>
    </xf>
    <xf numFmtId="0" fontId="23" fillId="2" borderId="21" xfId="12" applyFont="1" applyFill="1" applyBorder="1" applyAlignment="1" applyProtection="1">
      <alignment horizontal="center" vertical="center"/>
    </xf>
    <xf numFmtId="0" fontId="23" fillId="2" borderId="22" xfId="12" applyFont="1" applyFill="1" applyBorder="1" applyAlignment="1" applyProtection="1">
      <alignment horizontal="center" vertical="center"/>
    </xf>
    <xf numFmtId="0" fontId="23" fillId="2" borderId="23" xfId="12" applyFont="1" applyFill="1" applyBorder="1" applyAlignment="1" applyProtection="1">
      <alignment horizontal="center" vertical="center"/>
    </xf>
    <xf numFmtId="0" fontId="4" fillId="4" borderId="18" xfId="12" applyFont="1" applyFill="1" applyBorder="1" applyAlignment="1" applyProtection="1">
      <alignment horizontal="center" vertical="center" wrapText="1"/>
      <protection locked="0"/>
    </xf>
    <xf numFmtId="0" fontId="4" fillId="4" borderId="76" xfId="12" applyFont="1" applyFill="1" applyBorder="1" applyAlignment="1" applyProtection="1">
      <alignment horizontal="center" vertical="center" wrapText="1"/>
      <protection locked="0"/>
    </xf>
    <xf numFmtId="177" fontId="21" fillId="0" borderId="10" xfId="2" applyNumberFormat="1" applyFont="1" applyFill="1" applyBorder="1" applyAlignment="1">
      <alignment vertical="center" wrapText="1"/>
    </xf>
    <xf numFmtId="177" fontId="21" fillId="0" borderId="9" xfId="2" applyNumberFormat="1" applyFont="1" applyFill="1" applyBorder="1" applyAlignment="1">
      <alignment vertical="center" wrapText="1"/>
    </xf>
    <xf numFmtId="177" fontId="21" fillId="0" borderId="11" xfId="2" applyNumberFormat="1" applyFont="1" applyFill="1" applyBorder="1" applyAlignment="1">
      <alignment vertical="center" wrapText="1"/>
    </xf>
    <xf numFmtId="177" fontId="21" fillId="2" borderId="10" xfId="2" applyNumberFormat="1" applyFont="1" applyFill="1" applyBorder="1" applyAlignment="1">
      <alignment vertical="center" wrapText="1"/>
    </xf>
    <xf numFmtId="177" fontId="21" fillId="2" borderId="9" xfId="2" applyNumberFormat="1" applyFont="1" applyFill="1" applyBorder="1" applyAlignment="1">
      <alignment vertical="center" wrapText="1"/>
    </xf>
    <xf numFmtId="177" fontId="21" fillId="2" borderId="11" xfId="2" applyNumberFormat="1" applyFont="1" applyFill="1" applyBorder="1" applyAlignment="1">
      <alignment vertical="center" wrapText="1"/>
    </xf>
    <xf numFmtId="0" fontId="21" fillId="2" borderId="10" xfId="2" applyFont="1" applyFill="1" applyBorder="1" applyAlignment="1">
      <alignment vertical="center"/>
    </xf>
    <xf numFmtId="0" fontId="21" fillId="2" borderId="9" xfId="2" applyFont="1" applyFill="1" applyBorder="1" applyAlignment="1">
      <alignment vertical="center"/>
    </xf>
    <xf numFmtId="0" fontId="21" fillId="2" borderId="11" xfId="2" applyFont="1" applyFill="1" applyBorder="1" applyAlignment="1">
      <alignment vertical="center"/>
    </xf>
    <xf numFmtId="177" fontId="27" fillId="0" borderId="36" xfId="4" applyNumberFormat="1" applyFont="1" applyBorder="1" applyAlignment="1">
      <alignment horizontal="center" vertical="center" wrapText="1"/>
    </xf>
    <xf numFmtId="177" fontId="27" fillId="0" borderId="32" xfId="4" applyNumberFormat="1" applyFont="1" applyBorder="1" applyAlignment="1">
      <alignment horizontal="center" vertical="center" wrapText="1"/>
    </xf>
    <xf numFmtId="177" fontId="27" fillId="0" borderId="10" xfId="4" applyNumberFormat="1" applyFont="1" applyBorder="1" applyAlignment="1">
      <alignment horizontal="center" vertical="center"/>
    </xf>
    <xf numFmtId="177" fontId="27" fillId="0" borderId="9" xfId="4" applyNumberFormat="1" applyFont="1" applyBorder="1" applyAlignment="1">
      <alignment horizontal="center" vertical="center"/>
    </xf>
    <xf numFmtId="177" fontId="27" fillId="0" borderId="11" xfId="4" applyNumberFormat="1" applyFont="1" applyBorder="1" applyAlignment="1">
      <alignment horizontal="center" vertical="center"/>
    </xf>
    <xf numFmtId="178" fontId="21" fillId="2" borderId="10" xfId="3" applyNumberFormat="1" applyFont="1" applyFill="1" applyBorder="1" applyAlignment="1">
      <alignment horizontal="left" vertical="center" wrapText="1"/>
    </xf>
    <xf numFmtId="178" fontId="21" fillId="2" borderId="9" xfId="3" applyNumberFormat="1" applyFont="1" applyFill="1" applyBorder="1" applyAlignment="1">
      <alignment horizontal="left" vertical="center" wrapText="1"/>
    </xf>
    <xf numFmtId="178" fontId="21" fillId="2" borderId="11" xfId="3" applyNumberFormat="1" applyFont="1" applyFill="1" applyBorder="1" applyAlignment="1">
      <alignment horizontal="left" vertical="center" wrapText="1"/>
    </xf>
    <xf numFmtId="0" fontId="21" fillId="2" borderId="10" xfId="3" applyFont="1" applyFill="1" applyBorder="1" applyAlignment="1">
      <alignment horizontal="left" vertical="center"/>
    </xf>
    <xf numFmtId="0" fontId="21" fillId="2" borderId="9" xfId="3" applyFont="1" applyFill="1" applyBorder="1" applyAlignment="1">
      <alignment horizontal="left" vertical="center"/>
    </xf>
    <xf numFmtId="0" fontId="21" fillId="2" borderId="11" xfId="3" applyFont="1" applyFill="1" applyBorder="1" applyAlignment="1">
      <alignment horizontal="left" vertical="center"/>
    </xf>
    <xf numFmtId="177" fontId="27" fillId="0" borderId="10" xfId="2" applyNumberFormat="1" applyFont="1" applyBorder="1">
      <alignment vertical="center"/>
    </xf>
    <xf numFmtId="177" fontId="27" fillId="0" borderId="9" xfId="2" applyNumberFormat="1" applyFont="1" applyBorder="1">
      <alignment vertical="center"/>
    </xf>
    <xf numFmtId="177" fontId="27" fillId="0" borderId="11" xfId="2" applyNumberFormat="1" applyFont="1" applyBorder="1">
      <alignment vertical="center"/>
    </xf>
    <xf numFmtId="0" fontId="3" fillId="2" borderId="12" xfId="2" applyFont="1" applyFill="1" applyBorder="1" applyAlignment="1">
      <alignment horizontal="center" vertical="center" wrapText="1"/>
    </xf>
    <xf numFmtId="0" fontId="3" fillId="2" borderId="12" xfId="2" applyFont="1" applyFill="1" applyBorder="1" applyAlignment="1">
      <alignment horizontal="center" vertical="center"/>
    </xf>
    <xf numFmtId="0" fontId="29" fillId="0" borderId="19" xfId="16" applyFont="1" applyFill="1" applyBorder="1" applyAlignment="1" applyProtection="1">
      <alignment horizontal="left" vertical="center" wrapText="1"/>
    </xf>
    <xf numFmtId="0" fontId="29" fillId="0" borderId="20" xfId="16" applyFont="1" applyFill="1" applyBorder="1" applyAlignment="1" applyProtection="1">
      <alignment horizontal="left" vertical="center" wrapText="1"/>
    </xf>
    <xf numFmtId="0" fontId="29" fillId="0" borderId="2" xfId="16" applyFont="1" applyFill="1" applyBorder="1" applyAlignment="1" applyProtection="1">
      <alignment horizontal="left" vertical="center"/>
    </xf>
    <xf numFmtId="0" fontId="29" fillId="0" borderId="39" xfId="16" applyFont="1" applyFill="1" applyBorder="1" applyAlignment="1" applyProtection="1">
      <alignment horizontal="left" vertical="center"/>
    </xf>
    <xf numFmtId="0" fontId="29" fillId="0" borderId="55" xfId="16" applyFont="1" applyFill="1" applyBorder="1" applyAlignment="1" applyProtection="1">
      <alignment horizontal="left" vertical="center"/>
    </xf>
    <xf numFmtId="0" fontId="29" fillId="0" borderId="57" xfId="16" applyFont="1" applyFill="1" applyBorder="1" applyAlignment="1" applyProtection="1">
      <alignment horizontal="left" vertical="center"/>
    </xf>
    <xf numFmtId="0" fontId="30" fillId="0" borderId="9" xfId="17" applyFont="1" applyFill="1" applyBorder="1" applyAlignment="1">
      <alignment horizontal="left" vertical="center" wrapText="1"/>
    </xf>
    <xf numFmtId="0" fontId="30" fillId="0" borderId="9" xfId="17" applyFont="1" applyBorder="1" applyAlignment="1">
      <alignment horizontal="left" vertical="center" wrapText="1"/>
    </xf>
    <xf numFmtId="0" fontId="30" fillId="0" borderId="53" xfId="17" applyFont="1" applyBorder="1" applyAlignment="1">
      <alignment horizontal="left" vertical="center" wrapText="1"/>
    </xf>
    <xf numFmtId="0" fontId="30" fillId="0" borderId="55" xfId="17" applyFont="1" applyFill="1" applyBorder="1" applyAlignment="1">
      <alignment horizontal="left" vertical="center" wrapText="1"/>
    </xf>
    <xf numFmtId="0" fontId="30" fillId="0" borderId="55" xfId="17" applyFont="1" applyBorder="1" applyAlignment="1">
      <alignment horizontal="left" vertical="center" wrapText="1"/>
    </xf>
    <xf numFmtId="0" fontId="30" fillId="0" borderId="57" xfId="17" applyFont="1" applyBorder="1" applyAlignment="1">
      <alignment horizontal="left" vertical="center" wrapText="1"/>
    </xf>
    <xf numFmtId="0" fontId="30" fillId="0" borderId="50" xfId="17" applyFont="1" applyFill="1" applyBorder="1" applyAlignment="1">
      <alignment horizontal="left" vertical="center" wrapText="1"/>
    </xf>
    <xf numFmtId="0" fontId="30" fillId="0" borderId="52" xfId="17" applyFont="1" applyFill="1" applyBorder="1" applyAlignment="1">
      <alignment horizontal="left" vertical="center" wrapText="1"/>
    </xf>
    <xf numFmtId="0" fontId="30" fillId="0" borderId="34" xfId="18" applyFont="1" applyFill="1" applyBorder="1" applyAlignment="1">
      <alignment vertical="center" wrapText="1"/>
    </xf>
    <xf numFmtId="0" fontId="30" fillId="0" borderId="11" xfId="18" applyFont="1" applyFill="1" applyBorder="1" applyAlignment="1">
      <alignment vertical="center" wrapText="1"/>
    </xf>
    <xf numFmtId="0" fontId="30" fillId="0" borderId="9" xfId="18" applyFont="1" applyFill="1" applyBorder="1" applyAlignment="1">
      <alignment vertical="center"/>
    </xf>
    <xf numFmtId="0" fontId="30" fillId="0" borderId="53" xfId="18" applyFont="1" applyFill="1" applyBorder="1" applyAlignment="1">
      <alignment vertical="center"/>
    </xf>
    <xf numFmtId="0" fontId="30" fillId="0" borderId="62" xfId="18" applyFont="1" applyFill="1" applyBorder="1" applyAlignment="1">
      <alignment vertical="center"/>
    </xf>
    <xf numFmtId="0" fontId="30" fillId="0" borderId="56" xfId="18" applyFont="1" applyFill="1" applyBorder="1" applyAlignment="1">
      <alignment vertical="center"/>
    </xf>
    <xf numFmtId="0" fontId="30" fillId="0" borderId="55" xfId="18" applyFont="1" applyFill="1" applyBorder="1" applyAlignment="1">
      <alignment vertical="center"/>
    </xf>
    <xf numFmtId="0" fontId="30" fillId="0" borderId="57" xfId="18" applyFont="1" applyFill="1" applyBorder="1" applyAlignment="1">
      <alignment vertical="center"/>
    </xf>
    <xf numFmtId="0" fontId="31" fillId="0" borderId="183" xfId="18" applyFont="1" applyBorder="1" applyAlignment="1">
      <alignment horizontal="center" vertical="center" wrapText="1"/>
    </xf>
    <xf numFmtId="0" fontId="31" fillId="0" borderId="184" xfId="18" applyFont="1" applyBorder="1" applyAlignment="1">
      <alignment horizontal="center" vertical="center" wrapText="1"/>
    </xf>
    <xf numFmtId="0" fontId="31" fillId="0" borderId="112" xfId="18" applyFont="1" applyBorder="1" applyAlignment="1">
      <alignment horizontal="center" vertical="center" wrapText="1"/>
    </xf>
    <xf numFmtId="0" fontId="31" fillId="0" borderId="182" xfId="18" applyFont="1" applyBorder="1" applyAlignment="1">
      <alignment horizontal="center" vertical="center" wrapText="1"/>
    </xf>
    <xf numFmtId="0" fontId="31" fillId="0" borderId="49" xfId="18" applyFont="1" applyBorder="1">
      <alignment vertical="center"/>
    </xf>
    <xf numFmtId="0" fontId="31" fillId="0" borderId="50" xfId="18" applyFont="1" applyBorder="1">
      <alignment vertical="center"/>
    </xf>
    <xf numFmtId="0" fontId="31" fillId="0" borderId="51" xfId="18" applyFont="1" applyBorder="1">
      <alignment vertical="center"/>
    </xf>
    <xf numFmtId="0" fontId="31" fillId="0" borderId="54" xfId="18" applyFont="1" applyBorder="1">
      <alignment vertical="center"/>
    </xf>
    <xf numFmtId="0" fontId="31" fillId="0" borderId="55" xfId="18" applyFont="1" applyBorder="1">
      <alignment vertical="center"/>
    </xf>
    <xf numFmtId="0" fontId="31" fillId="0" borderId="56" xfId="18" applyFont="1" applyBorder="1">
      <alignment vertical="center"/>
    </xf>
    <xf numFmtId="0" fontId="30" fillId="0" borderId="18" xfId="18" applyFont="1" applyFill="1" applyBorder="1" applyAlignment="1">
      <alignment vertical="center" wrapText="1"/>
    </xf>
    <xf numFmtId="0" fontId="30" fillId="0" borderId="14" xfId="18" applyFont="1" applyFill="1" applyBorder="1" applyAlignment="1">
      <alignment vertical="center" wrapText="1"/>
    </xf>
    <xf numFmtId="0" fontId="30" fillId="0" borderId="27" xfId="18" applyFont="1" applyFill="1" applyBorder="1" applyAlignment="1">
      <alignment vertical="center" wrapText="1"/>
    </xf>
    <xf numFmtId="0" fontId="30" fillId="0" borderId="5" xfId="18" applyFont="1" applyFill="1" applyBorder="1" applyAlignment="1">
      <alignment vertical="center" wrapText="1"/>
    </xf>
    <xf numFmtId="0" fontId="30" fillId="0" borderId="29" xfId="18" applyFont="1" applyFill="1" applyBorder="1" applyAlignment="1">
      <alignment vertical="center" wrapText="1"/>
    </xf>
    <xf numFmtId="0" fontId="30" fillId="0" borderId="8" xfId="18" applyFont="1" applyFill="1" applyBorder="1" applyAlignment="1">
      <alignment vertical="center" wrapText="1"/>
    </xf>
    <xf numFmtId="0" fontId="30" fillId="0" borderId="50" xfId="18" applyFont="1" applyFill="1" applyBorder="1" applyAlignment="1">
      <alignment vertical="center"/>
    </xf>
    <xf numFmtId="0" fontId="30" fillId="0" borderId="52" xfId="18" applyFont="1" applyFill="1" applyBorder="1" applyAlignment="1">
      <alignment vertical="center"/>
    </xf>
    <xf numFmtId="0" fontId="30" fillId="0" borderId="38" xfId="19" applyFont="1" applyFill="1" applyBorder="1" applyAlignment="1">
      <alignment vertical="center" wrapText="1"/>
    </xf>
    <xf numFmtId="0" fontId="30" fillId="0" borderId="3" xfId="19" applyFont="1" applyFill="1" applyBorder="1" applyAlignment="1">
      <alignment vertical="center" wrapText="1"/>
    </xf>
    <xf numFmtId="0" fontId="30" fillId="0" borderId="27" xfId="19" applyFont="1" applyFill="1" applyBorder="1" applyAlignment="1">
      <alignment vertical="center" wrapText="1"/>
    </xf>
    <xf numFmtId="0" fontId="30" fillId="0" borderId="5" xfId="19" applyFont="1" applyFill="1" applyBorder="1" applyAlignment="1">
      <alignment vertical="center" wrapText="1"/>
    </xf>
    <xf numFmtId="0" fontId="30" fillId="0" borderId="29" xfId="19" applyFont="1" applyFill="1" applyBorder="1" applyAlignment="1">
      <alignment vertical="center" wrapText="1"/>
    </xf>
    <xf numFmtId="0" fontId="30" fillId="0" borderId="8" xfId="19" applyFont="1" applyFill="1" applyBorder="1" applyAlignment="1">
      <alignment vertical="center" wrapText="1"/>
    </xf>
    <xf numFmtId="0" fontId="30" fillId="0" borderId="9" xfId="19" applyFont="1" applyFill="1" applyBorder="1" applyAlignment="1">
      <alignment horizontal="left" vertical="center"/>
    </xf>
    <xf numFmtId="0" fontId="30" fillId="0" borderId="53" xfId="19" applyFont="1" applyFill="1" applyBorder="1" applyAlignment="1">
      <alignment horizontal="left" vertical="center"/>
    </xf>
    <xf numFmtId="0" fontId="30" fillId="0" borderId="62" xfId="19" applyFont="1" applyFill="1" applyBorder="1" applyAlignment="1">
      <alignment vertical="center"/>
    </xf>
    <xf numFmtId="0" fontId="30" fillId="0" borderId="56" xfId="19" applyFont="1" applyFill="1" applyBorder="1" applyAlignment="1">
      <alignment vertical="center"/>
    </xf>
    <xf numFmtId="0" fontId="30" fillId="0" borderId="55" xfId="19" applyFont="1" applyFill="1" applyBorder="1" applyAlignment="1">
      <alignment horizontal="left" vertical="center"/>
    </xf>
    <xf numFmtId="0" fontId="30" fillId="0" borderId="57" xfId="19" applyFont="1" applyFill="1" applyBorder="1" applyAlignment="1">
      <alignment horizontal="left" vertical="center"/>
    </xf>
    <xf numFmtId="0" fontId="30" fillId="0" borderId="18" xfId="19" applyFont="1" applyFill="1" applyBorder="1" applyAlignment="1">
      <alignment vertical="center" wrapText="1"/>
    </xf>
    <xf numFmtId="0" fontId="30" fillId="0" borderId="14" xfId="19" applyFont="1" applyFill="1" applyBorder="1" applyAlignment="1">
      <alignment vertical="center" wrapText="1"/>
    </xf>
    <xf numFmtId="0" fontId="30" fillId="0" borderId="50" xfId="19" applyFont="1" applyFill="1" applyBorder="1" applyAlignment="1">
      <alignment horizontal="left" vertical="center"/>
    </xf>
    <xf numFmtId="0" fontId="30" fillId="0" borderId="52" xfId="19" applyFont="1" applyFill="1" applyBorder="1" applyAlignment="1">
      <alignment horizontal="left" vertical="center"/>
    </xf>
    <xf numFmtId="0" fontId="30" fillId="0" borderId="10" xfId="19" applyFont="1" applyFill="1" applyBorder="1" applyAlignment="1">
      <alignment horizontal="center" vertical="center" shrinkToFit="1"/>
    </xf>
    <xf numFmtId="0" fontId="30" fillId="0" borderId="9" xfId="19" applyFont="1" applyFill="1" applyBorder="1" applyAlignment="1">
      <alignment horizontal="center" vertical="center" shrinkToFit="1"/>
    </xf>
    <xf numFmtId="0" fontId="30" fillId="0" borderId="53" xfId="19" applyFont="1" applyFill="1" applyBorder="1" applyAlignment="1">
      <alignment horizontal="center" vertical="center" shrinkToFit="1"/>
    </xf>
    <xf numFmtId="0" fontId="36" fillId="0" borderId="10" xfId="16" applyFont="1" applyFill="1" applyBorder="1" applyAlignment="1" applyProtection="1">
      <alignment horizontal="left" vertical="center" wrapText="1"/>
      <protection locked="0"/>
    </xf>
    <xf numFmtId="0" fontId="36" fillId="0" borderId="9" xfId="16" applyFont="1" applyFill="1" applyBorder="1" applyAlignment="1" applyProtection="1">
      <alignment horizontal="left" vertical="center" wrapText="1"/>
      <protection locked="0"/>
    </xf>
    <xf numFmtId="0" fontId="36" fillId="0" borderId="53" xfId="16" applyFont="1" applyFill="1" applyBorder="1" applyAlignment="1" applyProtection="1">
      <alignment horizontal="left" vertical="center" wrapText="1"/>
      <protection locked="0"/>
    </xf>
    <xf numFmtId="0" fontId="36" fillId="0" borderId="54" xfId="16" applyFont="1" applyFill="1" applyBorder="1" applyAlignment="1" applyProtection="1">
      <alignment horizontal="left" vertical="center" wrapText="1"/>
      <protection locked="0"/>
    </xf>
    <xf numFmtId="0" fontId="36" fillId="0" borderId="55" xfId="16" applyFont="1" applyFill="1" applyBorder="1" applyAlignment="1" applyProtection="1">
      <alignment horizontal="left" vertical="center" wrapText="1"/>
      <protection locked="0"/>
    </xf>
    <xf numFmtId="0" fontId="36" fillId="0" borderId="57" xfId="16" applyFont="1" applyFill="1" applyBorder="1" applyAlignment="1" applyProtection="1">
      <alignment horizontal="left" vertical="center" wrapText="1"/>
      <protection locked="0"/>
    </xf>
    <xf numFmtId="0" fontId="36" fillId="0" borderId="22" xfId="16" applyFont="1" applyFill="1" applyBorder="1" applyAlignment="1" applyProtection="1">
      <alignment horizontal="left" vertical="center"/>
    </xf>
    <xf numFmtId="0" fontId="36" fillId="0" borderId="23" xfId="16" applyFont="1" applyFill="1" applyBorder="1" applyAlignment="1" applyProtection="1">
      <alignment horizontal="left" vertical="center"/>
    </xf>
    <xf numFmtId="0" fontId="36" fillId="0" borderId="19" xfId="16" applyFont="1" applyFill="1" applyBorder="1" applyAlignment="1" applyProtection="1">
      <alignment horizontal="left" vertical="center" wrapText="1"/>
    </xf>
    <xf numFmtId="0" fontId="36" fillId="0" borderId="20" xfId="16" applyFont="1" applyFill="1" applyBorder="1" applyAlignment="1" applyProtection="1">
      <alignment horizontal="left" vertical="center" wrapText="1"/>
    </xf>
    <xf numFmtId="0" fontId="36" fillId="0" borderId="2" xfId="16" applyFont="1" applyFill="1" applyBorder="1" applyAlignment="1" applyProtection="1">
      <alignment horizontal="left" vertical="center"/>
    </xf>
    <xf numFmtId="0" fontId="36" fillId="0" borderId="39" xfId="16" applyFont="1" applyFill="1" applyBorder="1" applyAlignment="1" applyProtection="1">
      <alignment horizontal="left" vertical="center"/>
    </xf>
    <xf numFmtId="0" fontId="36" fillId="0" borderId="9" xfId="16" applyFont="1" applyFill="1" applyBorder="1" applyAlignment="1" applyProtection="1">
      <alignment horizontal="left" vertical="center"/>
    </xf>
    <xf numFmtId="0" fontId="36" fillId="0" borderId="53" xfId="16" applyFont="1" applyFill="1" applyBorder="1" applyAlignment="1" applyProtection="1">
      <alignment horizontal="left" vertical="center"/>
    </xf>
    <xf numFmtId="0" fontId="3" fillId="0" borderId="0" xfId="2" applyFont="1" applyAlignment="1">
      <alignment horizontal="center" vertical="center"/>
    </xf>
    <xf numFmtId="179" fontId="3" fillId="2" borderId="0" xfId="3" applyNumberFormat="1" applyFont="1" applyFill="1" applyAlignment="1">
      <alignment horizontal="center" vertical="center" wrapText="1"/>
    </xf>
    <xf numFmtId="179" fontId="3" fillId="2" borderId="12" xfId="3" applyNumberFormat="1" applyFont="1" applyFill="1" applyBorder="1" applyAlignment="1">
      <alignment horizontal="center" vertical="center"/>
    </xf>
    <xf numFmtId="177" fontId="1" fillId="0" borderId="0" xfId="2" applyNumberFormat="1" applyAlignment="1">
      <alignment horizontal="center" vertical="center"/>
    </xf>
    <xf numFmtId="179" fontId="3" fillId="0" borderId="0" xfId="2" applyNumberFormat="1" applyFont="1" applyAlignment="1">
      <alignment horizontal="center" vertical="center"/>
    </xf>
    <xf numFmtId="178" fontId="3" fillId="2" borderId="12" xfId="3" applyNumberFormat="1" applyFont="1" applyFill="1" applyBorder="1" applyAlignment="1">
      <alignment horizontal="center" vertical="center" wrapText="1"/>
    </xf>
    <xf numFmtId="0" fontId="3" fillId="0" borderId="12" xfId="2" applyFont="1" applyBorder="1" applyAlignment="1">
      <alignment horizontal="center" vertical="center"/>
    </xf>
    <xf numFmtId="179" fontId="3" fillId="2" borderId="0" xfId="3" applyNumberFormat="1" applyFont="1" applyFill="1" applyAlignment="1">
      <alignment horizontal="center" vertical="center"/>
    </xf>
    <xf numFmtId="0" fontId="3" fillId="0" borderId="1" xfId="2" applyFont="1" applyBorder="1" applyAlignment="1" applyProtection="1">
      <alignment horizontal="left" vertical="top" wrapText="1"/>
      <protection locked="0"/>
    </xf>
    <xf numFmtId="0" fontId="3" fillId="0" borderId="2" xfId="2" applyFont="1" applyBorder="1" applyAlignment="1" applyProtection="1">
      <alignment horizontal="left" vertical="top" wrapText="1"/>
      <protection locked="0"/>
    </xf>
    <xf numFmtId="0" fontId="3" fillId="0" borderId="3" xfId="2" applyFont="1" applyBorder="1" applyAlignment="1" applyProtection="1">
      <alignment horizontal="left" vertical="top" wrapText="1"/>
      <protection locked="0"/>
    </xf>
    <xf numFmtId="0" fontId="3" fillId="0" borderId="4" xfId="2" applyFont="1" applyBorder="1" applyAlignment="1" applyProtection="1">
      <alignment horizontal="left" vertical="top" wrapText="1"/>
      <protection locked="0"/>
    </xf>
    <xf numFmtId="0" fontId="3" fillId="0" borderId="0" xfId="2" applyFont="1" applyAlignment="1" applyProtection="1">
      <alignment horizontal="left" vertical="top" wrapText="1"/>
      <protection locked="0"/>
    </xf>
    <xf numFmtId="0" fontId="3" fillId="0" borderId="5" xfId="2" applyFont="1" applyBorder="1" applyAlignment="1" applyProtection="1">
      <alignment horizontal="left" vertical="top" wrapText="1"/>
      <protection locked="0"/>
    </xf>
    <xf numFmtId="0" fontId="3" fillId="0" borderId="6" xfId="2" applyFont="1" applyBorder="1" applyAlignment="1" applyProtection="1">
      <alignment horizontal="left" vertical="top" wrapText="1"/>
      <protection locked="0"/>
    </xf>
    <xf numFmtId="0" fontId="3" fillId="0" borderId="7" xfId="2" applyFont="1" applyBorder="1" applyAlignment="1" applyProtection="1">
      <alignment horizontal="left" vertical="top" wrapText="1"/>
      <protection locked="0"/>
    </xf>
    <xf numFmtId="0" fontId="3" fillId="0" borderId="8" xfId="2" applyFont="1" applyBorder="1" applyAlignment="1" applyProtection="1">
      <alignment horizontal="left" vertical="top" wrapText="1"/>
      <protection locked="0"/>
    </xf>
    <xf numFmtId="178" fontId="3" fillId="2" borderId="0" xfId="3" applyNumberFormat="1" applyFont="1" applyFill="1" applyAlignment="1">
      <alignment horizontal="center" vertical="center" wrapText="1"/>
    </xf>
    <xf numFmtId="0" fontId="3" fillId="0" borderId="10" xfId="2" applyFont="1" applyBorder="1" applyAlignment="1">
      <alignment horizontal="center" vertical="center"/>
    </xf>
    <xf numFmtId="0" fontId="3" fillId="0" borderId="9" xfId="2" applyFont="1" applyBorder="1" applyAlignment="1">
      <alignment horizontal="center" vertical="center"/>
    </xf>
    <xf numFmtId="0" fontId="3" fillId="0" borderId="11" xfId="2" applyFont="1" applyBorder="1" applyAlignment="1">
      <alignment horizontal="center" vertical="center"/>
    </xf>
    <xf numFmtId="178" fontId="3" fillId="0" borderId="0" xfId="3" applyNumberFormat="1" applyFont="1" applyAlignment="1">
      <alignment horizontal="center" vertical="center" wrapText="1"/>
    </xf>
  </cellXfs>
  <cellStyles count="21">
    <cellStyle name="標準" xfId="0" builtinId="0"/>
    <cellStyle name="標準 2" xfId="1" xr:uid="{00000000-0005-0000-0000-000001000000}"/>
    <cellStyle name="標準 2 2" xfId="8" xr:uid="{CF53B287-0586-47A8-ABF8-0141FEF31732}"/>
    <cellStyle name="標準 2 3" xfId="10" xr:uid="{974A78A3-C310-445B-A456-1FCE38B20278}"/>
    <cellStyle name="標準 3" xfId="11" xr:uid="{E79579D6-78FC-4F12-A81D-2813CE18219B}"/>
    <cellStyle name="標準 4" xfId="20" xr:uid="{3A751809-3E94-4697-9A43-7AC4A769DA74}"/>
    <cellStyle name="標準 4_APAHO401600" xfId="16" xr:uid="{F35E23DB-073E-4CA9-94E6-216E8EBED522}"/>
    <cellStyle name="標準 4_APAHO4019001" xfId="19" xr:uid="{FE71B37B-1588-4021-9272-795E250F47E4}"/>
    <cellStyle name="標準 4_ZJ08_022012_青森市_2010" xfId="18" xr:uid="{FB7B1472-B501-45CF-8476-319230E66C8E}"/>
    <cellStyle name="標準 6" xfId="7" xr:uid="{512FFD53-C6A9-4DBD-A027-E785D45D7B1A}"/>
    <cellStyle name="標準 6_APAHO401000" xfId="9" xr:uid="{FDB76BC8-78E1-4B3B-B472-B2969657C05E}"/>
    <cellStyle name="標準 6_APAHO401200_O-JJ1016-001-3_財政状況資料集(決算状況カード(各会計・関係団体))(Rev2)2" xfId="15" xr:uid="{CF96B323-3D1E-4524-99AC-B633D7B27780}"/>
    <cellStyle name="標準 6_APAHO402200_O-JJ1016-001-3_財政状況資料集(決算状況カード(各会計・関係団体))(Rev2)2" xfId="12" xr:uid="{EAB0E27F-BE43-49D2-AE61-D3D79446037A}"/>
    <cellStyle name="標準 7" xfId="6" xr:uid="{00000000-0005-0000-0000-000002000000}"/>
    <cellStyle name="標準_【レイアウト】（県）資料３（Ｐ２）　歳出比較分析表" xfId="2" xr:uid="{00000000-0005-0000-0000-000003000000}"/>
    <cellStyle name="標準_【レイアウト】（市）資料３（Ｐ２）　歳出比較分析表" xfId="3" xr:uid="{00000000-0005-0000-0000-000004000000}"/>
    <cellStyle name="標準_APAHO251300" xfId="4" xr:uid="{00000000-0005-0000-0000-000005000000}"/>
    <cellStyle name="標準_APAHO252300" xfId="5" xr:uid="{00000000-0005-0000-0000-000006000000}"/>
    <cellStyle name="標準_Book1" xfId="13" xr:uid="{5FFC4D84-6664-43D2-A400-F11113CF808E}"/>
    <cellStyle name="標準_O-JJ0722-001-3_決算状況カード(各会計・関係団体)_O-JJ1016-001-3_財政状況資料集(決算状況カード(各会計・関係団体))(Rev2)2" xfId="14" xr:uid="{4C113461-76AB-44A9-843E-5F514E782606}"/>
    <cellStyle name="標準_O-JJ0722-001-8_連結実質赤字比率に係る赤字・黒字の構成分析" xfId="17" xr:uid="{8D24D2DF-8B21-47E7-BBD4-26DE2EC071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([1]データシート!$F$3,[1]データシート!$F$5,[1]データシート!$F$7,[1]データシート!$F$9,[1]データシート!$F$11)</c:f>
              <c:numCache>
                <c:formatCode>General</c:formatCode>
                <c:ptCount val="5"/>
                <c:pt idx="0">
                  <c:v>65876</c:v>
                </c:pt>
                <c:pt idx="1">
                  <c:v>68468</c:v>
                </c:pt>
                <c:pt idx="2">
                  <c:v>69729</c:v>
                </c:pt>
                <c:pt idx="3">
                  <c:v>74581</c:v>
                </c:pt>
                <c:pt idx="4">
                  <c:v>76347</c:v>
                </c:pt>
              </c:numCache>
            </c:numRef>
          </c:val>
          <c:smooth val="0"/>
          <c:extLst>
            <c:ext xmlns:c16="http://schemas.microsoft.com/office/drawing/2014/chart" uri="{C3380CC4-5D6E-409C-BE32-E72D297353CC}">
              <c16:uniqueId val="{00000000-2E71-43C9-BE74-19881610D358}"/>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H28</c:v>
                </c:pt>
                <c:pt idx="1">
                  <c:v> H29</c:v>
                </c:pt>
                <c:pt idx="2">
                  <c:v> H30</c:v>
                </c:pt>
                <c:pt idx="3">
                  <c:v> R01</c:v>
                </c:pt>
                <c:pt idx="4">
                  <c:v> R02</c:v>
                </c:pt>
              </c:strCache>
            </c:strRef>
          </c:cat>
          <c:val>
            <c:numRef>
              <c:f>([1]データシート!$D$3,[1]データシート!$D$5,[1]データシート!$D$7,[1]データシート!$D$9,[1]データシート!$D$11)</c:f>
              <c:numCache>
                <c:formatCode>General</c:formatCode>
                <c:ptCount val="5"/>
                <c:pt idx="0">
                  <c:v>32026</c:v>
                </c:pt>
                <c:pt idx="1">
                  <c:v>58994</c:v>
                </c:pt>
                <c:pt idx="2">
                  <c:v>61381</c:v>
                </c:pt>
                <c:pt idx="3">
                  <c:v>106219</c:v>
                </c:pt>
                <c:pt idx="4">
                  <c:v>108202</c:v>
                </c:pt>
              </c:numCache>
            </c:numRef>
          </c:val>
          <c:smooth val="0"/>
          <c:extLst>
            <c:ext xmlns:c16="http://schemas.microsoft.com/office/drawing/2014/chart" uri="{C3380CC4-5D6E-409C-BE32-E72D297353CC}">
              <c16:uniqueId val="{00000001-2E71-43C9-BE74-19881610D358}"/>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[1]データシート!$B$19:$F$19</c:f>
              <c:numCache>
                <c:formatCode>General</c:formatCode>
                <c:ptCount val="5"/>
                <c:pt idx="0">
                  <c:v>7.92</c:v>
                </c:pt>
                <c:pt idx="1">
                  <c:v>10.119999999999999</c:v>
                </c:pt>
                <c:pt idx="2">
                  <c:v>5.27</c:v>
                </c:pt>
                <c:pt idx="3">
                  <c:v>1.65</c:v>
                </c:pt>
                <c:pt idx="4">
                  <c:v>4.49</c:v>
                </c:pt>
              </c:numCache>
            </c:numRef>
          </c:val>
          <c:extLst>
            <c:ext xmlns:c16="http://schemas.microsoft.com/office/drawing/2014/chart" uri="{C3380CC4-5D6E-409C-BE32-E72D297353CC}">
              <c16:uniqueId val="{00000000-0362-4FA2-BEB2-AF748006BA1E}"/>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H28</c:v>
                </c:pt>
                <c:pt idx="1">
                  <c:v>H29</c:v>
                </c:pt>
                <c:pt idx="2">
                  <c:v>H30</c:v>
                </c:pt>
                <c:pt idx="3">
                  <c:v>R01</c:v>
                </c:pt>
                <c:pt idx="4">
                  <c:v>R02</c:v>
                </c:pt>
              </c:strCache>
            </c:strRef>
          </c:cat>
          <c:val>
            <c:numRef>
              <c:f>[1]データシート!$B$20:$F$20</c:f>
              <c:numCache>
                <c:formatCode>General</c:formatCode>
                <c:ptCount val="5"/>
                <c:pt idx="0">
                  <c:v>17.54</c:v>
                </c:pt>
                <c:pt idx="1">
                  <c:v>21.38</c:v>
                </c:pt>
                <c:pt idx="2">
                  <c:v>26.77</c:v>
                </c:pt>
                <c:pt idx="3">
                  <c:v>29.51</c:v>
                </c:pt>
                <c:pt idx="4">
                  <c:v>31.81</c:v>
                </c:pt>
              </c:numCache>
            </c:numRef>
          </c:val>
          <c:extLst>
            <c:ext xmlns:c16="http://schemas.microsoft.com/office/drawing/2014/chart" uri="{C3380CC4-5D6E-409C-BE32-E72D297353CC}">
              <c16:uniqueId val="{00000001-0362-4FA2-BEB2-AF748006BA1E}"/>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H28</c:v>
                </c:pt>
                <c:pt idx="1">
                  <c:v>H29</c:v>
                </c:pt>
                <c:pt idx="2">
                  <c:v>H30</c:v>
                </c:pt>
                <c:pt idx="3">
                  <c:v>R01</c:v>
                </c:pt>
                <c:pt idx="4">
                  <c:v>R02</c:v>
                </c:pt>
              </c:strCache>
            </c:strRef>
          </c:cat>
          <c:val>
            <c:numRef>
              <c:f>[1]データシート!$B$21:$F$21</c:f>
              <c:numCache>
                <c:formatCode>General</c:formatCode>
                <c:ptCount val="5"/>
                <c:pt idx="0">
                  <c:v>0.43</c:v>
                </c:pt>
                <c:pt idx="1">
                  <c:v>6.19</c:v>
                </c:pt>
                <c:pt idx="2">
                  <c:v>0.15</c:v>
                </c:pt>
                <c:pt idx="3">
                  <c:v>-0.99</c:v>
                </c:pt>
                <c:pt idx="4">
                  <c:v>6.04</c:v>
                </c:pt>
              </c:numCache>
            </c:numRef>
          </c:val>
          <c:smooth val="0"/>
          <c:extLst>
            <c:ext xmlns:c16="http://schemas.microsoft.com/office/drawing/2014/chart" uri="{C3380CC4-5D6E-409C-BE32-E72D297353CC}">
              <c16:uniqueId val="{00000002-0362-4FA2-BEB2-AF748006BA1E}"/>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91DA-4016-ACBB-6DD1B9DFF1B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91DA-4016-ACBB-6DD1B9DFF1B2}"/>
            </c:ext>
          </c:extLst>
        </c:ser>
        <c:ser>
          <c:idx val="2"/>
          <c:order val="2"/>
          <c:tx>
            <c:strRef>
              <c:f>[1]データシート!$A$29</c:f>
              <c:strCache>
                <c:ptCount val="1"/>
                <c:pt idx="0">
                  <c:v>国民宿舎葛城高原ロッジ特別会計</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91DA-4016-ACBB-6DD1B9DFF1B2}"/>
            </c:ext>
          </c:extLst>
        </c:ser>
        <c:ser>
          <c:idx val="3"/>
          <c:order val="3"/>
          <c:tx>
            <c:strRef>
              <c:f>[1]データシート!$A$30</c:f>
              <c:strCache>
                <c:ptCount val="1"/>
                <c:pt idx="0">
                  <c:v>後期高齢者医療保険事業特別会計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91DA-4016-ACBB-6DD1B9DFF1B2}"/>
            </c:ext>
          </c:extLst>
        </c:ser>
        <c:ser>
          <c:idx val="4"/>
          <c:order val="4"/>
          <c:tx>
            <c:strRef>
              <c:f>[1]データシート!$A$31</c:f>
              <c:strCache>
                <c:ptCount val="1"/>
                <c:pt idx="0">
                  <c:v>介護保険事業特別会計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[1]データシート!$B$31:$K$31</c:f>
              <c:numCache>
                <c:formatCode>General</c:formatCode>
                <c:ptCount val="10"/>
                <c:pt idx="0">
                  <c:v>#N/A</c:v>
                </c:pt>
                <c:pt idx="1">
                  <c:v>0.53</c:v>
                </c:pt>
                <c:pt idx="2">
                  <c:v>#N/A</c:v>
                </c:pt>
                <c:pt idx="3">
                  <c:v>0.94</c:v>
                </c:pt>
                <c:pt idx="4">
                  <c:v>#N/A</c:v>
                </c:pt>
                <c:pt idx="5">
                  <c:v>0.78</c:v>
                </c:pt>
                <c:pt idx="6">
                  <c:v>#N/A</c:v>
                </c:pt>
                <c:pt idx="7">
                  <c:v>0.93</c:v>
                </c:pt>
                <c:pt idx="8">
                  <c:v>#N/A</c:v>
                </c:pt>
                <c:pt idx="9">
                  <c:v>0.68</c:v>
                </c:pt>
              </c:numCache>
            </c:numRef>
          </c:val>
          <c:extLst>
            <c:ext xmlns:c16="http://schemas.microsoft.com/office/drawing/2014/chart" uri="{C3380CC4-5D6E-409C-BE32-E72D297353CC}">
              <c16:uniqueId val="{00000004-91DA-4016-ACBB-6DD1B9DFF1B2}"/>
            </c:ext>
          </c:extLst>
        </c:ser>
        <c:ser>
          <c:idx val="5"/>
          <c:order val="5"/>
          <c:tx>
            <c:strRef>
              <c:f>[1]データシート!$A$32</c:f>
              <c:strCache>
                <c:ptCount val="1"/>
                <c:pt idx="0">
                  <c:v>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[1]データシート!$B$32:$K$32</c:f>
              <c:numCache>
                <c:formatCode>General</c:formatCode>
                <c:ptCount val="10"/>
                <c:pt idx="0">
                  <c:v>#N/A</c:v>
                </c:pt>
                <c:pt idx="1">
                  <c:v>0</c:v>
                </c:pt>
                <c:pt idx="2">
                  <c:v>#N/A</c:v>
                </c:pt>
                <c:pt idx="3">
                  <c:v>0</c:v>
                </c:pt>
                <c:pt idx="4">
                  <c:v>#N/A</c:v>
                </c:pt>
                <c:pt idx="5">
                  <c:v>0</c:v>
                </c:pt>
                <c:pt idx="6">
                  <c:v>#N/A</c:v>
                </c:pt>
                <c:pt idx="7">
                  <c:v>0</c:v>
                </c:pt>
                <c:pt idx="8">
                  <c:v>#N/A</c:v>
                </c:pt>
                <c:pt idx="9">
                  <c:v>0.93</c:v>
                </c:pt>
              </c:numCache>
            </c:numRef>
          </c:val>
          <c:extLst>
            <c:ext xmlns:c16="http://schemas.microsoft.com/office/drawing/2014/chart" uri="{C3380CC4-5D6E-409C-BE32-E72D297353CC}">
              <c16:uniqueId val="{00000005-91DA-4016-ACBB-6DD1B9DFF1B2}"/>
            </c:ext>
          </c:extLst>
        </c:ser>
        <c:ser>
          <c:idx val="6"/>
          <c:order val="6"/>
          <c:tx>
            <c:strRef>
              <c:f>[1]データシート!$A$33</c:f>
              <c:strCache>
                <c:ptCount val="1"/>
                <c:pt idx="0">
                  <c:v>一般会計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[1]データシート!$B$33:$K$33</c:f>
              <c:numCache>
                <c:formatCode>General</c:formatCode>
                <c:ptCount val="10"/>
                <c:pt idx="0">
                  <c:v>#N/A</c:v>
                </c:pt>
                <c:pt idx="1">
                  <c:v>7.91</c:v>
                </c:pt>
                <c:pt idx="2">
                  <c:v>#N/A</c:v>
                </c:pt>
                <c:pt idx="3">
                  <c:v>10.119999999999999</c:v>
                </c:pt>
                <c:pt idx="4">
                  <c:v>#N/A</c:v>
                </c:pt>
                <c:pt idx="5">
                  <c:v>5.27</c:v>
                </c:pt>
                <c:pt idx="6">
                  <c:v>#N/A</c:v>
                </c:pt>
                <c:pt idx="7">
                  <c:v>1.65</c:v>
                </c:pt>
                <c:pt idx="8">
                  <c:v>#N/A</c:v>
                </c:pt>
                <c:pt idx="9">
                  <c:v>4.5</c:v>
                </c:pt>
              </c:numCache>
            </c:numRef>
          </c:val>
          <c:extLst>
            <c:ext xmlns:c16="http://schemas.microsoft.com/office/drawing/2014/chart" uri="{C3380CC4-5D6E-409C-BE32-E72D297353CC}">
              <c16:uniqueId val="{00000006-91DA-4016-ACBB-6DD1B9DFF1B2}"/>
            </c:ext>
          </c:extLst>
        </c:ser>
        <c:ser>
          <c:idx val="7"/>
          <c:order val="7"/>
          <c:tx>
            <c:strRef>
              <c:f>[1]データシート!$A$34</c:f>
              <c:strCache>
                <c:ptCount val="1"/>
                <c:pt idx="0">
                  <c:v>水道事業会計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[1]データシート!$B$34:$K$34</c:f>
              <c:numCache>
                <c:formatCode>General</c:formatCode>
                <c:ptCount val="10"/>
                <c:pt idx="0">
                  <c:v>#N/A</c:v>
                </c:pt>
                <c:pt idx="1">
                  <c:v>9.7799999999999994</c:v>
                </c:pt>
                <c:pt idx="2">
                  <c:v>#N/A</c:v>
                </c:pt>
                <c:pt idx="3">
                  <c:v>9.25</c:v>
                </c:pt>
                <c:pt idx="4">
                  <c:v>#N/A</c:v>
                </c:pt>
                <c:pt idx="5">
                  <c:v>7.99</c:v>
                </c:pt>
                <c:pt idx="6">
                  <c:v>#N/A</c:v>
                </c:pt>
                <c:pt idx="7">
                  <c:v>7.74</c:v>
                </c:pt>
                <c:pt idx="8">
                  <c:v>#N/A</c:v>
                </c:pt>
                <c:pt idx="9">
                  <c:v>6.56</c:v>
                </c:pt>
              </c:numCache>
            </c:numRef>
          </c:val>
          <c:extLst>
            <c:ext xmlns:c16="http://schemas.microsoft.com/office/drawing/2014/chart" uri="{C3380CC4-5D6E-409C-BE32-E72D297353CC}">
              <c16:uniqueId val="{00000007-91DA-4016-ACBB-6DD1B9DFF1B2}"/>
            </c:ext>
          </c:extLst>
        </c:ser>
        <c:ser>
          <c:idx val="8"/>
          <c:order val="8"/>
          <c:tx>
            <c:strRef>
              <c:f>[1]データシート!$A$35</c:f>
              <c:strCache>
                <c:ptCount val="1"/>
                <c:pt idx="0">
                  <c:v>学校給食費特別会計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[1]データシート!$B$35:$K$35</c:f>
              <c:numCache>
                <c:formatCode>General</c:formatCode>
                <c:ptCount val="10"/>
                <c:pt idx="0">
                  <c:v>#N/A</c:v>
                </c:pt>
                <c:pt idx="1">
                  <c:v>0</c:v>
                </c:pt>
                <c:pt idx="2">
                  <c:v>#N/A</c:v>
                </c:pt>
                <c:pt idx="3">
                  <c:v>0</c:v>
                </c:pt>
                <c:pt idx="4">
                  <c:v>0.01</c:v>
                </c:pt>
                <c:pt idx="5">
                  <c:v>#N/A</c:v>
                </c:pt>
                <c:pt idx="6">
                  <c:v>0.01</c:v>
                </c:pt>
                <c:pt idx="7">
                  <c:v>#N/A</c:v>
                </c:pt>
                <c:pt idx="8">
                  <c:v>0.01</c:v>
                </c:pt>
                <c:pt idx="9">
                  <c:v>#N/A</c:v>
                </c:pt>
              </c:numCache>
            </c:numRef>
          </c:val>
          <c:extLst>
            <c:ext xmlns:c16="http://schemas.microsoft.com/office/drawing/2014/chart" uri="{C3380CC4-5D6E-409C-BE32-E72D297353CC}">
              <c16:uniqueId val="{00000008-91DA-4016-ACBB-6DD1B9DFF1B2}"/>
            </c:ext>
          </c:extLst>
        </c:ser>
        <c:ser>
          <c:idx val="9"/>
          <c:order val="9"/>
          <c:tx>
            <c:strRef>
              <c:f>[1]データシート!$A$36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[1]データシート!$B$36:$K$36</c:f>
              <c:numCache>
                <c:formatCode>General</c:formatCode>
                <c:ptCount val="10"/>
                <c:pt idx="0">
                  <c:v>7.03</c:v>
                </c:pt>
                <c:pt idx="1">
                  <c:v>#N/A</c:v>
                </c:pt>
                <c:pt idx="2">
                  <c:v>6.02</c:v>
                </c:pt>
                <c:pt idx="3">
                  <c:v>#N/A</c:v>
                </c:pt>
                <c:pt idx="4">
                  <c:v>5.27</c:v>
                </c:pt>
                <c:pt idx="5">
                  <c:v>#N/A</c:v>
                </c:pt>
                <c:pt idx="6">
                  <c:v>3.89</c:v>
                </c:pt>
                <c:pt idx="7">
                  <c:v>#N/A</c:v>
                </c:pt>
                <c:pt idx="8">
                  <c:v>2.29</c:v>
                </c:pt>
                <c:pt idx="9">
                  <c:v>#N/A</c:v>
                </c:pt>
              </c:numCache>
            </c:numRef>
          </c:val>
          <c:extLst>
            <c:ext xmlns:c16="http://schemas.microsoft.com/office/drawing/2014/chart" uri="{C3380CC4-5D6E-409C-BE32-E72D297353CC}">
              <c16:uniqueId val="{00000009-91DA-4016-ACBB-6DD1B9DFF1B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[1]データシート!$B$42:$P$42</c:f>
              <c:numCache>
                <c:formatCode>General</c:formatCode>
                <c:ptCount val="15"/>
                <c:pt idx="2">
                  <c:v>1467</c:v>
                </c:pt>
                <c:pt idx="5">
                  <c:v>1454</c:v>
                </c:pt>
                <c:pt idx="8">
                  <c:v>1350</c:v>
                </c:pt>
                <c:pt idx="11">
                  <c:v>1332</c:v>
                </c:pt>
                <c:pt idx="14">
                  <c:v>1329</c:v>
                </c:pt>
              </c:numCache>
            </c:numRef>
          </c:val>
          <c:extLst>
            <c:ext xmlns:c16="http://schemas.microsoft.com/office/drawing/2014/chart" uri="{C3380CC4-5D6E-409C-BE32-E72D297353CC}">
              <c16:uniqueId val="{00000000-05BD-46B8-9BB8-9C28BE7B6827}"/>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05BD-46B8-9BB8-9C28BE7B6827}"/>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05BD-46B8-9BB8-9C28BE7B6827}"/>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[1]データシート!$B$45:$P$45</c:f>
              <c:numCache>
                <c:formatCode>General</c:formatCode>
                <c:ptCount val="15"/>
                <c:pt idx="0">
                  <c:v>96</c:v>
                </c:pt>
                <c:pt idx="3">
                  <c:v>60</c:v>
                </c:pt>
                <c:pt idx="6">
                  <c:v>56</c:v>
                </c:pt>
                <c:pt idx="9">
                  <c:v>26</c:v>
                </c:pt>
                <c:pt idx="12">
                  <c:v>29</c:v>
                </c:pt>
              </c:numCache>
            </c:numRef>
          </c:val>
          <c:extLst>
            <c:ext xmlns:c16="http://schemas.microsoft.com/office/drawing/2014/chart" uri="{C3380CC4-5D6E-409C-BE32-E72D297353CC}">
              <c16:uniqueId val="{00000003-05BD-46B8-9BB8-9C28BE7B6827}"/>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[1]データシート!$B$46:$P$46</c:f>
              <c:numCache>
                <c:formatCode>General</c:formatCode>
                <c:ptCount val="15"/>
                <c:pt idx="0">
                  <c:v>316</c:v>
                </c:pt>
                <c:pt idx="3">
                  <c:v>364</c:v>
                </c:pt>
                <c:pt idx="6">
                  <c:v>353</c:v>
                </c:pt>
                <c:pt idx="9">
                  <c:v>334</c:v>
                </c:pt>
                <c:pt idx="12">
                  <c:v>281</c:v>
                </c:pt>
              </c:numCache>
            </c:numRef>
          </c:val>
          <c:extLst>
            <c:ext xmlns:c16="http://schemas.microsoft.com/office/drawing/2014/chart" uri="{C3380CC4-5D6E-409C-BE32-E72D297353CC}">
              <c16:uniqueId val="{00000004-05BD-46B8-9BB8-9C28BE7B6827}"/>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05BD-46B8-9BB8-9C28BE7B6827}"/>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05BD-46B8-9BB8-9C28BE7B6827}"/>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[1]データシート!$B$49:$P$49</c:f>
              <c:numCache>
                <c:formatCode>General</c:formatCode>
                <c:ptCount val="15"/>
                <c:pt idx="0">
                  <c:v>1895</c:v>
                </c:pt>
                <c:pt idx="3">
                  <c:v>1890</c:v>
                </c:pt>
                <c:pt idx="6">
                  <c:v>1815</c:v>
                </c:pt>
                <c:pt idx="9">
                  <c:v>1764</c:v>
                </c:pt>
                <c:pt idx="12">
                  <c:v>1742</c:v>
                </c:pt>
              </c:numCache>
            </c:numRef>
          </c:val>
          <c:extLst>
            <c:ext xmlns:c16="http://schemas.microsoft.com/office/drawing/2014/chart" uri="{C3380CC4-5D6E-409C-BE32-E72D297353CC}">
              <c16:uniqueId val="{00000007-05BD-46B8-9BB8-9C28BE7B6827}"/>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[1]データシート!$B$50:$P$50</c:f>
              <c:numCache>
                <c:formatCode>General</c:formatCode>
                <c:ptCount val="15"/>
                <c:pt idx="0">
                  <c:v>#N/A</c:v>
                </c:pt>
                <c:pt idx="1">
                  <c:v>840</c:v>
                </c:pt>
                <c:pt idx="2">
                  <c:v>#N/A</c:v>
                </c:pt>
                <c:pt idx="3">
                  <c:v>#N/A</c:v>
                </c:pt>
                <c:pt idx="4">
                  <c:v>860</c:v>
                </c:pt>
                <c:pt idx="5">
                  <c:v>#N/A</c:v>
                </c:pt>
                <c:pt idx="6">
                  <c:v>#N/A</c:v>
                </c:pt>
                <c:pt idx="7">
                  <c:v>874</c:v>
                </c:pt>
                <c:pt idx="8">
                  <c:v>#N/A</c:v>
                </c:pt>
                <c:pt idx="9">
                  <c:v>#N/A</c:v>
                </c:pt>
                <c:pt idx="10">
                  <c:v>792</c:v>
                </c:pt>
                <c:pt idx="11">
                  <c:v>#N/A</c:v>
                </c:pt>
                <c:pt idx="12">
                  <c:v>#N/A</c:v>
                </c:pt>
                <c:pt idx="13">
                  <c:v>723</c:v>
                </c:pt>
                <c:pt idx="14">
                  <c:v>#N/A</c:v>
                </c:pt>
              </c:numCache>
            </c:numRef>
          </c:val>
          <c:smooth val="0"/>
          <c:extLst>
            <c:ext xmlns:c16="http://schemas.microsoft.com/office/drawing/2014/chart" uri="{C3380CC4-5D6E-409C-BE32-E72D297353CC}">
              <c16:uniqueId val="{00000008-05BD-46B8-9BB8-9C28BE7B6827}"/>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[1]データシート!$B$56:$P$56</c:f>
              <c:numCache>
                <c:formatCode>General</c:formatCode>
                <c:ptCount val="15"/>
                <c:pt idx="2">
                  <c:v>11896</c:v>
                </c:pt>
                <c:pt idx="5">
                  <c:v>11536</c:v>
                </c:pt>
                <c:pt idx="8">
                  <c:v>12194</c:v>
                </c:pt>
                <c:pt idx="11">
                  <c:v>12997</c:v>
                </c:pt>
                <c:pt idx="14">
                  <c:v>13593</c:v>
                </c:pt>
              </c:numCache>
            </c:numRef>
          </c:val>
          <c:extLst>
            <c:ext xmlns:c16="http://schemas.microsoft.com/office/drawing/2014/chart" uri="{C3380CC4-5D6E-409C-BE32-E72D297353CC}">
              <c16:uniqueId val="{00000000-5301-4C6E-8916-54B2B081A5B5}"/>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[1]データシート!$B$57:$P$57</c:f>
              <c:numCache>
                <c:formatCode>General</c:formatCode>
                <c:ptCount val="15"/>
                <c:pt idx="2">
                  <c:v>1302</c:v>
                </c:pt>
                <c:pt idx="5">
                  <c:v>1241</c:v>
                </c:pt>
                <c:pt idx="8">
                  <c:v>1214</c:v>
                </c:pt>
                <c:pt idx="11">
                  <c:v>1154</c:v>
                </c:pt>
                <c:pt idx="14">
                  <c:v>1086</c:v>
                </c:pt>
              </c:numCache>
            </c:numRef>
          </c:val>
          <c:extLst>
            <c:ext xmlns:c16="http://schemas.microsoft.com/office/drawing/2014/chart" uri="{C3380CC4-5D6E-409C-BE32-E72D297353CC}">
              <c16:uniqueId val="{00000001-5301-4C6E-8916-54B2B081A5B5}"/>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[1]データシート!$B$58:$P$58</c:f>
              <c:numCache>
                <c:formatCode>General</c:formatCode>
                <c:ptCount val="15"/>
                <c:pt idx="2">
                  <c:v>3529</c:v>
                </c:pt>
                <c:pt idx="5">
                  <c:v>3929</c:v>
                </c:pt>
                <c:pt idx="8">
                  <c:v>4523</c:v>
                </c:pt>
                <c:pt idx="11">
                  <c:v>4745</c:v>
                </c:pt>
                <c:pt idx="14">
                  <c:v>5016</c:v>
                </c:pt>
              </c:numCache>
            </c:numRef>
          </c:val>
          <c:extLst>
            <c:ext xmlns:c16="http://schemas.microsoft.com/office/drawing/2014/chart" uri="{C3380CC4-5D6E-409C-BE32-E72D297353CC}">
              <c16:uniqueId val="{00000002-5301-4C6E-8916-54B2B081A5B5}"/>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5301-4C6E-8916-54B2B081A5B5}"/>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5301-4C6E-8916-54B2B081A5B5}"/>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5301-4C6E-8916-54B2B081A5B5}"/>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[1]データシート!$B$62:$P$62</c:f>
              <c:numCache>
                <c:formatCode>General</c:formatCode>
                <c:ptCount val="15"/>
                <c:pt idx="0">
                  <c:v>2734</c:v>
                </c:pt>
                <c:pt idx="3">
                  <c:v>2589</c:v>
                </c:pt>
                <c:pt idx="6">
                  <c:v>2761</c:v>
                </c:pt>
                <c:pt idx="9">
                  <c:v>2627</c:v>
                </c:pt>
                <c:pt idx="12">
                  <c:v>2355</c:v>
                </c:pt>
              </c:numCache>
            </c:numRef>
          </c:val>
          <c:extLst>
            <c:ext xmlns:c16="http://schemas.microsoft.com/office/drawing/2014/chart" uri="{C3380CC4-5D6E-409C-BE32-E72D297353CC}">
              <c16:uniqueId val="{00000006-5301-4C6E-8916-54B2B081A5B5}"/>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[1]データシート!$B$63:$P$63</c:f>
              <c:numCache>
                <c:formatCode>General</c:formatCode>
                <c:ptCount val="15"/>
                <c:pt idx="0">
                  <c:v>202</c:v>
                </c:pt>
                <c:pt idx="3">
                  <c:v>152</c:v>
                </c:pt>
                <c:pt idx="6">
                  <c:v>134</c:v>
                </c:pt>
                <c:pt idx="9">
                  <c:v>119</c:v>
                </c:pt>
                <c:pt idx="12">
                  <c:v>118</c:v>
                </c:pt>
              </c:numCache>
            </c:numRef>
          </c:val>
          <c:extLst>
            <c:ext xmlns:c16="http://schemas.microsoft.com/office/drawing/2014/chart" uri="{C3380CC4-5D6E-409C-BE32-E72D297353CC}">
              <c16:uniqueId val="{00000007-5301-4C6E-8916-54B2B081A5B5}"/>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[1]データシート!$B$64:$P$64</c:f>
              <c:numCache>
                <c:formatCode>General</c:formatCode>
                <c:ptCount val="15"/>
                <c:pt idx="0">
                  <c:v>3851</c:v>
                </c:pt>
                <c:pt idx="3">
                  <c:v>4032</c:v>
                </c:pt>
                <c:pt idx="6">
                  <c:v>3976</c:v>
                </c:pt>
                <c:pt idx="9">
                  <c:v>3986</c:v>
                </c:pt>
                <c:pt idx="12">
                  <c:v>3731</c:v>
                </c:pt>
              </c:numCache>
            </c:numRef>
          </c:val>
          <c:extLst>
            <c:ext xmlns:c16="http://schemas.microsoft.com/office/drawing/2014/chart" uri="{C3380CC4-5D6E-409C-BE32-E72D297353CC}">
              <c16:uniqueId val="{00000008-5301-4C6E-8916-54B2B081A5B5}"/>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5301-4C6E-8916-54B2B081A5B5}"/>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[1]データシート!$B$66:$P$66</c:f>
              <c:numCache>
                <c:formatCode>General</c:formatCode>
                <c:ptCount val="15"/>
                <c:pt idx="0">
                  <c:v>17900</c:v>
                </c:pt>
                <c:pt idx="3">
                  <c:v>18078</c:v>
                </c:pt>
                <c:pt idx="6">
                  <c:v>18242</c:v>
                </c:pt>
                <c:pt idx="9">
                  <c:v>18853</c:v>
                </c:pt>
                <c:pt idx="12">
                  <c:v>19579</c:v>
                </c:pt>
              </c:numCache>
            </c:numRef>
          </c:val>
          <c:extLst>
            <c:ext xmlns:c16="http://schemas.microsoft.com/office/drawing/2014/chart" uri="{C3380CC4-5D6E-409C-BE32-E72D297353CC}">
              <c16:uniqueId val="{0000000A-5301-4C6E-8916-54B2B081A5B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[1]データシート!$B$67:$P$67</c:f>
              <c:numCache>
                <c:formatCode>General</c:formatCode>
                <c:ptCount val="15"/>
                <c:pt idx="0">
                  <c:v>#N/A</c:v>
                </c:pt>
                <c:pt idx="1">
                  <c:v>7960</c:v>
                </c:pt>
                <c:pt idx="2">
                  <c:v>#N/A</c:v>
                </c:pt>
                <c:pt idx="3">
                  <c:v>#N/A</c:v>
                </c:pt>
                <c:pt idx="4">
                  <c:v>8145</c:v>
                </c:pt>
                <c:pt idx="5">
                  <c:v>#N/A</c:v>
                </c:pt>
                <c:pt idx="6">
                  <c:v>#N/A</c:v>
                </c:pt>
                <c:pt idx="7">
                  <c:v>7181</c:v>
                </c:pt>
                <c:pt idx="8">
                  <c:v>#N/A</c:v>
                </c:pt>
                <c:pt idx="9">
                  <c:v>#N/A</c:v>
                </c:pt>
                <c:pt idx="10">
                  <c:v>6688</c:v>
                </c:pt>
                <c:pt idx="11">
                  <c:v>#N/A</c:v>
                </c:pt>
                <c:pt idx="12">
                  <c:v>#N/A</c:v>
                </c:pt>
                <c:pt idx="13">
                  <c:v>6086</c:v>
                </c:pt>
                <c:pt idx="14">
                  <c:v>#N/A</c:v>
                </c:pt>
              </c:numCache>
            </c:numRef>
          </c:val>
          <c:smooth val="0"/>
          <c:extLst>
            <c:ext xmlns:c16="http://schemas.microsoft.com/office/drawing/2014/chart" uri="{C3380CC4-5D6E-409C-BE32-E72D297353CC}">
              <c16:uniqueId val="{0000000B-5301-4C6E-8916-54B2B081A5B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[1]データシート!$B$72:$D$72</c:f>
              <c:numCache>
                <c:formatCode>General</c:formatCode>
                <c:ptCount val="3"/>
                <c:pt idx="0">
                  <c:v>2006</c:v>
                </c:pt>
                <c:pt idx="1">
                  <c:v>2204</c:v>
                </c:pt>
                <c:pt idx="2">
                  <c:v>2446</c:v>
                </c:pt>
              </c:numCache>
            </c:numRef>
          </c:val>
          <c:extLst>
            <c:ext xmlns:c16="http://schemas.microsoft.com/office/drawing/2014/chart" uri="{C3380CC4-5D6E-409C-BE32-E72D297353CC}">
              <c16:uniqueId val="{00000000-CF35-4E11-8854-A96A13F970A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H30</c:v>
                </c:pt>
                <c:pt idx="1">
                  <c:v>R01</c:v>
                </c:pt>
                <c:pt idx="2">
                  <c:v>R02</c:v>
                </c:pt>
              </c:strCache>
            </c:strRef>
          </c:cat>
          <c:val>
            <c:numRef>
              <c:f>[1]データシート!$B$73:$D$73</c:f>
              <c:numCache>
                <c:formatCode>General</c:formatCode>
                <c:ptCount val="3"/>
                <c:pt idx="0">
                  <c:v>1004</c:v>
                </c:pt>
                <c:pt idx="1">
                  <c:v>962</c:v>
                </c:pt>
                <c:pt idx="2">
                  <c:v>922</c:v>
                </c:pt>
              </c:numCache>
            </c:numRef>
          </c:val>
          <c:extLst>
            <c:ext xmlns:c16="http://schemas.microsoft.com/office/drawing/2014/chart" uri="{C3380CC4-5D6E-409C-BE32-E72D297353CC}">
              <c16:uniqueId val="{00000001-CF35-4E11-8854-A96A13F970A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H30</c:v>
                </c:pt>
                <c:pt idx="1">
                  <c:v>R01</c:v>
                </c:pt>
                <c:pt idx="2">
                  <c:v>R02</c:v>
                </c:pt>
              </c:strCache>
            </c:strRef>
          </c:cat>
          <c:val>
            <c:numRef>
              <c:f>[1]データシート!$B$74:$D$74</c:f>
              <c:numCache>
                <c:formatCode>General</c:formatCode>
                <c:ptCount val="3"/>
                <c:pt idx="0">
                  <c:v>1286</c:v>
                </c:pt>
                <c:pt idx="1">
                  <c:v>1300</c:v>
                </c:pt>
                <c:pt idx="2">
                  <c:v>1320</c:v>
                </c:pt>
              </c:numCache>
            </c:numRef>
          </c:val>
          <c:extLst>
            <c:ext xmlns:c16="http://schemas.microsoft.com/office/drawing/2014/chart" uri="{C3380CC4-5D6E-409C-BE32-E72D297353CC}">
              <c16:uniqueId val="{00000002-CF35-4E11-8854-A96A13F970AB}"/>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{DE51F495-3054-4958-B4CC-525CB029AE46}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C913-4239-A32A-F20062D64E5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{C58728C8-A133-4413-BB65-097891E9D161}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13-4239-A32A-F20062D64E5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{A8D99401-33FA-442C-A04C-B0D822C2FA41}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13-4239-A32A-F20062D64E5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{7E228087-E0F0-4B4A-AF70-E82204A00CB7}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13-4239-A32A-F20062D64E5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{544FB9FE-154A-4632-9D03-71A13E8BA2BF}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13-4239-A32A-F20062D64E5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{7288B3FE-09ED-41E3-84BB-B9188BDBF268}</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C913-4239-A32A-F20062D64E59}"/>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{35CCAF8A-CBDA-419A-BA40-36A32B0EB6DE}</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C913-4239-A32A-F20062D64E59}"/>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{DF529485-9282-44F8-8EF2-ED09358ECFF8}</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C913-4239-A32A-F20062D64E5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{2609A130-3C4D-45A2-9767-C7077F8F121A}</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C913-4239-A32A-F20062D64E5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59</c:v>
                </c:pt>
                <c:pt idx="8">
                  <c:v>63.2</c:v>
                </c:pt>
                <c:pt idx="16">
                  <c:v>63.8</c:v>
                </c:pt>
                <c:pt idx="24">
                  <c:v>64.099999999999994</c:v>
                </c:pt>
                <c:pt idx="32">
                  <c:v>64.8</c:v>
                </c:pt>
              </c:numCache>
            </c:numRef>
          </c:xVal>
          <c:yVal>
            <c:numRef>
              <c:f>公会計指標分析・財政指標組合せ分析表!$BP$51:$DC$51</c:f>
              <c:numCache>
                <c:formatCode>#,##0.0;"▲ "#,##0.0</c:formatCode>
                <c:ptCount val="40"/>
                <c:pt idx="0">
                  <c:v>125.9</c:v>
                </c:pt>
                <c:pt idx="8">
                  <c:v>128.1</c:v>
                </c:pt>
                <c:pt idx="16">
                  <c:v>113.6</c:v>
                </c:pt>
                <c:pt idx="24">
                  <c:v>105.6</c:v>
                </c:pt>
                <c:pt idx="32">
                  <c:v>92.7</c:v>
                </c:pt>
              </c:numCache>
            </c:numRef>
          </c:yVal>
          <c:smooth val="0"/>
          <c:extLst>
            <c:ext xmlns:c16="http://schemas.microsoft.com/office/drawing/2014/chart" uri="{C3380CC4-5D6E-409C-BE32-E72D297353CC}">
              <c16:uniqueId val="{00000009-C913-4239-A32A-F20062D64E5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{BCBCC4E2-74BD-4862-A4C9-410E3078AB59}</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C913-4239-A32A-F20062D64E5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{6C23D4A4-3711-44D9-AAB0-EE523C9FED11}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13-4239-A32A-F20062D64E5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{2564B813-0EFD-441A-B2B5-5703F8DB9F09}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13-4239-A32A-F20062D64E5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{F4652832-222A-41F2-AE5F-6731F46740D8}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13-4239-A32A-F20062D64E5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{9720D968-C017-42CA-A38B-DC16554FA901}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13-4239-A32A-F20062D64E59}"/>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{43D5D2F5-84BB-4D5E-84C9-896389931550}</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C913-4239-A32A-F20062D64E59}"/>
                </c:ext>
              </c:extLst>
            </c:dLbl>
            <c:dLbl>
              <c:idx val="16"/>
              <c:layout>
                <c:manualLayout>
                  <c:x val="-2.7005722293588694E-2"/>
                  <c:y val="-6.4739042105865174E-2"/>
                </c:manualLayout>
              </c:layout>
              <c:tx>
                <c:strRef>
                  <c:f>公会計指標分析・財政指標組合せ分析表!$CF$50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{D1C458C1-23BE-4618-B0EA-05120915946B}</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C913-4239-A32A-F20062D64E59}"/>
                </c:ext>
              </c:extLst>
            </c:dLbl>
            <c:dLbl>
              <c:idx val="24"/>
              <c:layout>
                <c:manualLayout>
                  <c:x val="-3.7155228826217836E-2"/>
                  <c:y val="-6.4739042105865174E-2"/>
                </c:manualLayout>
              </c:layout>
              <c:tx>
                <c:strRef>
                  <c:f>公会計指標分析・財政指標組合せ分析表!$CN$50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{4C0A4D6C-84B6-42DD-B918-7FF0B51A8E2E}</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C913-4239-A32A-F20062D64E59}"/>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{F7B4D40E-8BC5-490C-9A75-234936B1BDB6}</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C913-4239-A32A-F20062D64E5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57.1</c:v>
                </c:pt>
                <c:pt idx="8">
                  <c:v>58.7</c:v>
                </c:pt>
                <c:pt idx="16">
                  <c:v>59.9</c:v>
                </c:pt>
                <c:pt idx="24">
                  <c:v>60.1</c:v>
                </c:pt>
                <c:pt idx="32">
                  <c:v>61.8</c:v>
                </c:pt>
              </c:numCache>
            </c:numRef>
          </c:xVal>
          <c:yVal>
            <c:numRef>
              <c:f>公会計指標分析・財政指標組合せ分析表!$BP$55:$DC$55</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C913-4239-A32A-F20062D64E59}"/>
            </c:ext>
          </c:extLst>
        </c:ser>
        <c:dLbls>
          <c:showLegendKey val="0"/>
          <c:showVal val="1"/>
          <c:showCatName val="0"/>
          <c:showSerName val="0"/>
          <c:showPercent val="0"/>
          <c:showBubbleSize val="0"/>
        </c:dLbls>
        <c:axId val="46179840"/>
        <c:axId val="46181760"/>
      </c:scatterChart>
      <c:valAx>
        <c:axId val="46179840"/>
        <c:scaling>
          <c:orientation val="maxMin"/>
          <c:max val="66"/>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{A071FE33-BB0C-42E7-B2A0-FD980C378C11}</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8E9F-40E0-B029-8643256C8622}"/>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{3D100433-74A9-4114-9856-359B68AA3F25}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E9F-40E0-B029-8643256C8622}"/>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{4B062439-82C2-4C26-95E6-CC7543BA3726}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E9F-40E0-B029-8643256C8622}"/>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{F6CF09E5-F9AE-4B07-8638-05E0CA78F1DC}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E9F-40E0-B029-8643256C8622}"/>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{E23DCEC8-0BF0-4063-A8D1-55386F52ABEB}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E9F-40E0-B029-8643256C8622}"/>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{7CF48DE3-576A-44FA-AC39-FAA962B0A829}</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8E9F-40E0-B029-8643256C8622}"/>
                </c:ext>
              </c:extLst>
            </c:dLbl>
            <c:dLbl>
              <c:idx val="16"/>
              <c:tx>
                <c:strRef>
                  <c:f>公会計指標分析・財政指標組合せ分析表!$CF$72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{3B8E214E-72EB-42AB-91B1-3F3754A5E070}</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8E9F-40E0-B029-8643256C862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{00047969-8F18-4F9D-8763-DF6F3F89ADAE}</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8E9F-40E0-B029-8643256C862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{6BBADAEC-3EC0-4A4F-BAEA-68DDC96C2DC6}</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8E9F-40E0-B029-8643256C8622}"/>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14</c:v>
                </c:pt>
                <c:pt idx="8">
                  <c:v>13.3</c:v>
                </c:pt>
                <c:pt idx="16">
                  <c:v>13.5</c:v>
                </c:pt>
                <c:pt idx="24">
                  <c:v>13.2</c:v>
                </c:pt>
                <c:pt idx="32">
                  <c:v>12.4</c:v>
                </c:pt>
              </c:numCache>
            </c:numRef>
          </c:xVal>
          <c:yVal>
            <c:numRef>
              <c:f>公会計指標分析・財政指標組合せ分析表!$BP$73:$DC$73</c:f>
              <c:numCache>
                <c:formatCode>#,##0.0;"▲ "#,##0.0</c:formatCode>
                <c:ptCount val="40"/>
                <c:pt idx="0">
                  <c:v>125.9</c:v>
                </c:pt>
                <c:pt idx="8">
                  <c:v>128.1</c:v>
                </c:pt>
                <c:pt idx="16">
                  <c:v>113.6</c:v>
                </c:pt>
                <c:pt idx="24">
                  <c:v>105.6</c:v>
                </c:pt>
                <c:pt idx="32">
                  <c:v>92.7</c:v>
                </c:pt>
              </c:numCache>
            </c:numRef>
          </c:yVal>
          <c:smooth val="0"/>
          <c:extLst>
            <c:ext xmlns:c16="http://schemas.microsoft.com/office/drawing/2014/chart" uri="{C3380CC4-5D6E-409C-BE32-E72D297353CC}">
              <c16:uniqueId val="{00000009-8E9F-40E0-B029-8643256C862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{750531EA-1D1F-4207-9725-04F08EE77A8B}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8E9F-40E0-B029-8643256C8622}"/>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{C0B59DB9-6FC4-4F04-A787-F4A3F9F5BBD5}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E9F-40E0-B029-8643256C8622}"/>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{2CF0817B-F1B2-48CB-A25F-993C45CF1D3C}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E9F-40E0-B029-8643256C8622}"/>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{0C427FBF-7C70-4FA1-B6E7-4F8BD4AF2608}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E9F-40E0-B029-8643256C8622}"/>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{30F30EDC-E83E-43BB-AB4B-505384B5CDA6}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E9F-40E0-B029-8643256C8622}"/>
                </c:ext>
              </c:extLst>
            </c:dLbl>
            <c:dLbl>
              <c:idx val="8"/>
              <c:layout>
                <c:manualLayout>
                  <c:x val="-3.3052663712219377E-2"/>
                  <c:y val="-5.1587018899149052E-2"/>
                </c:manualLayout>
              </c:layout>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{CFEA36FD-6781-4200-9B64-5E33DCC493A8}</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8E9F-40E0-B029-8643256C8622}"/>
                </c:ext>
              </c:extLst>
            </c:dLbl>
            <c:dLbl>
              <c:idx val="16"/>
              <c:layout>
                <c:manualLayout>
                  <c:x val="-3.0343319526002027E-2"/>
                  <c:y val="-7.3246275276438885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{BA377C6F-F6A5-4D40-A081-EBEDE0125806}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8E9F-40E0-B029-8643256C8622}"/>
                </c:ext>
              </c:extLst>
            </c:dLbl>
            <c:dLbl>
              <c:idx val="24"/>
              <c:tx>
                <c:strRef>
                  <c:f>公会計指標分析・財政指標組合せ分析表!$CN$72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{70D11B50-ED7F-4EDD-984D-ADBDB4A36B44}</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8E9F-40E0-B029-8643256C8622}"/>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{48085136-D244-407A-A569-F87FFA0C99EC}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8E9F-40E0-B029-8643256C8622}"/>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9.6999999999999993</c:v>
                </c:pt>
                <c:pt idx="16">
                  <c:v>9.5</c:v>
                </c:pt>
                <c:pt idx="24">
                  <c:v>9.1999999999999993</c:v>
                </c:pt>
                <c:pt idx="32">
                  <c:v>8.6</c:v>
                </c:pt>
              </c:numCache>
            </c:numRef>
          </c:xVal>
          <c:yVal>
            <c:numRef>
              <c:f>公会計指標分析・財政指標組合せ分析表!$BP$77:$DC$77</c:f>
              <c:numCache>
                <c:formatCode>#,##0.0;"▲ "#,##0.0</c:formatCode>
                <c:ptCount val="40"/>
                <c:pt idx="0">
                  <c:v>52.3</c:v>
                </c:pt>
                <c:pt idx="8">
                  <c:v>55.4</c:v>
                </c:pt>
                <c:pt idx="16">
                  <c:v>52.7</c:v>
                </c:pt>
                <c:pt idx="24">
                  <c:v>49.7</c:v>
                </c:pt>
                <c:pt idx="32">
                  <c:v>37.299999999999997</c:v>
                </c:pt>
              </c:numCache>
            </c:numRef>
          </c:yVal>
          <c:smooth val="0"/>
          <c:extLst>
            <c:ext xmlns:c16="http://schemas.microsoft.com/office/drawing/2014/chart" uri="{C3380CC4-5D6E-409C-BE32-E72D297353CC}">
              <c16:uniqueId val="{00000013-8E9F-40E0-B029-8643256C8622}"/>
            </c:ext>
          </c:extLst>
        </c:ser>
        <c:dLbls>
          <c:showLegendKey val="0"/>
          <c:showVal val="1"/>
          <c:showCatName val="0"/>
          <c:showSerName val="0"/>
          <c:showPercent val="0"/>
          <c:showBubbleSize val="0"/>
        </c:dLbls>
        <c:axId val="84219776"/>
        <c:axId val="84234240"/>
      </c:scatterChart>
      <c:valAx>
        <c:axId val="84219776"/>
        <c:scaling>
          <c:orientation val="maxMin"/>
          <c:max val="15"/>
          <c:min val="8"/>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4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AB868242-35C8-477A-9309-C1C87DC2344F}"/>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5BB6D399-EAF7-4ACB-ACE5-C0B2D1E1E4FE}"/>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4E00414C-3AE0-4A36-BB9B-B57E4766815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1CF3D1B5-AAB6-41F2-97C0-025BAB21C922}"/>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F22FCE86-5FD9-4132-8DF5-EC7BCE69AA2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3AE207E6-AE99-4FF6-9C50-AE9E66C73545}"/>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E2697B2F-A4D8-4BD8-877E-D209A24940B2}"/>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157E5441-6B4C-43FD-901F-7CFBC12C42BE}"/>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4CAEBF99-B965-4344-96A3-6DC3515026F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3BE0A8C1-8FEE-46B4-85CD-315B40718629}"/>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A613CB4D-52D9-4EAE-B177-11EB38BD7B52}"/>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C71E5C28-DCFC-4F99-9759-51A94CE5BC37}"/>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3FD1C548-1ED7-4656-81E7-FDB6A2D91237}"/>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EB897F01-39B2-4917-B08A-5732AB66622D}"/>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854DAC18-FD91-4248-A718-62B5FB805D53}"/>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E0DA8ACD-F9E7-4983-9612-05A6D09E5A74}"/>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12BC138D-9FD1-41FD-8501-25F320DB9818}"/>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5F488D9-695E-4ED6-84C0-FB8D68F2A739}"/>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BA08121C-CBCC-4655-818D-90EF9A3758B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B3535C6B-666D-4830-92B5-9E08591C0B6C}"/>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79023626-97D3-445D-834C-BE4DC3EE23F7}"/>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普通建設事業の抑制や低利の借り換えをおこなってきたことにより、公債費は減少傾向にある。しかしながら、</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においては過疎対策事業債を始めとする地方債の発行が増嵩しており、また、後年度においては大型事業を複数予定しており、地方債の借入及びそれに伴う公債費は増大していくと見込まれる。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地方債の発行を抑制するために、今後も引き続き事業の取捨選択を行い、これまで以上に費用対効果を念頭に置いた財政運営が必要になると考える。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BFF23BB-44D8-4BFD-A790-7D7DA290F0D7}"/>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3169A978-8E21-4959-99A5-B4DEC5D3764E}"/>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BFDE2FEC-1DC0-48F5-882C-6F1433C88A19}"/>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1BBB7E4E-F090-498B-9215-C3DDAE6678E4}"/>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満期一括償還地方債の償還財源として積み立てた当該基金はなし。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8C1862D4-B82D-4BB2-869B-0204FFC139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372567BA-6FE9-4987-8FF0-21FB7A40F9C9}"/>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335E758C-9CE8-4BCF-A8A7-3D4C937AF4F1}"/>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7C913501-D4E0-4052-B8A4-3BEC7BB24D33}"/>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E955B438-E04F-4E09-9081-C094BDED17F2}"/>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7DD92CBC-B09B-4B0C-A3D5-1DEA6997301E}"/>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B6B9CCDE-CC37-4582-AA33-2AC3B92A41AA}"/>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EB6324CB-BE7F-4731-BAEA-55085DC8A376}"/>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55668722-928A-48CA-BA63-BBD31588C996}"/>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CD9CA0EF-C203-44D5-A6EE-A15FD5733DC6}"/>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E06317A-0241-4DF9-BAE5-1C6C6DB366AD}"/>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2C94D80C-FB7E-4D5F-BAA5-FBBE2B51DCD4}"/>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84E0EE98-76D0-4A33-8D9E-339B649F0614}"/>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504F6F88-EF48-4E5C-84CC-82AE025B990C}"/>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7D094-5F02-4BDB-8A38-CF2CC574D4C1}"/>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B8D65846-2DB2-478D-89EA-C5C1C8AE2626}"/>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F107EEE-21CC-4F10-95A8-2B1DF576A3E1}"/>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467F00DD-A2AD-4694-8977-598AD2A3B19C}"/>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2A604BA3-B0E7-4EDD-99F8-6BF564B9483D}"/>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FA1AE257-93B1-41D7-AE15-E77F2F1133B9}"/>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F9043663-A54B-46D1-AF00-151552FE291C}"/>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A629330B-D39F-44D0-B884-511DA4EE6DF8}"/>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将来負担額において、地方債残高は近年減少傾向にあったが、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H30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以降は増加傾向にある。これは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H29</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過疎団体に指定され、過疎対策事業債の発行が可能となり、従来よりも高い充当率で借り入れをおこなったこと等により発行額が増大している。また、充当可能財源等は、財政調整基金等の充当可能基金の積立増や基準財政需要額算入見込額の増等により、将来負担比率の分子は減少している。</a:t>
          </a:r>
          <a:endPar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しかし、将来負担比率そのものを類似団体平均と比較した場合、類似団体平均が</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37.3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％であるのに対し、当市は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92.7</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大幅に高い比率となっている。後年度には複数の大型事業が控えており、過疎対策事業債を始めとする地方債の発行により地方債残高の増が見込まれ、これまで以上に費用対効果を考慮した財政運営をおこなう必要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8A3F66C-BFDD-4CB2-963C-043C1F35E26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1EC8C7B5-F821-4714-8624-0E930F5C7AEE}"/>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7D67D4DD-224B-4394-8306-1A4AF66F3009}"/>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CAC2EC1D-0D9B-489C-B6A1-615CF50CAC6C}"/>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42386650-2795-4F20-B901-A1521415D265}"/>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904C3DDC-7E45-4970-9598-E9A536C269C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43E3749-22C8-4EDB-8D2A-0D485702AAE3}"/>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奈良県御所市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C097348-B41E-4A9E-BB95-D6FDC0FCBDFE}"/>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E25F93E1-2A99-4571-B2EE-12D4B7A45981}"/>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F2A62A4D-347F-4E76-A2CD-C9CED47D150A}"/>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34637D0C-AD3E-4FC0-99A9-6B98BEE93474}"/>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は、葛城ふるさと市町村圏への出資金の返還金（</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180</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百万円）および</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R1</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決算における実質収支額の</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をそれぞれ財政調整基金に積み立てた一方、特定の地方債の公債費に充当するため減債基金を</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43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百万円を取り崩した等により、基金全体として、約</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222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百万円の増となった。</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原則的には定められたルールに則って適宜積み立て及び取り崩しをおこなう。しかしながら後年度に控えている複数の大型事業の実施が見込まれており、その際には適宜取り崩しをおこない、財政負担の軽減を図る可能性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A3AC9B97-FF8C-40CE-B1AF-A6F8606AC0C6}"/>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6D67BA78-3FFF-4FCA-B57D-6B66C63AF3B6}"/>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64B20ED2-FAEA-4FDD-9B02-9ED15766F23F}"/>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公共施設整備基金：公共施設の整備事業に充当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まちづくり推進基金：まちづくりの推進に資する事業に充当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ふるさと創生基金：市が実施するふるさと創生事業に充当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福祉基金：福祉施設整備や社会福祉事業等に充当</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教育振興基金：教育、文化及びスポーツの振興事業に充当</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まちづくり推進基金については、市内のミニボートピア企業から本市に支払われる環境整備協力金を原資として積み立てをおこなったことで残高が増大している。しかしふるさと創生基金については、創業支援事業及び新婚世帯家賃補助金等に充当するために取り崩しをおこなったこと等により減となっ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定められたルールに則って適切に積み立て及び取り崩しをおこない、適正な基金運営に取り組んでいく。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72386F96-DA4C-41C5-9FAC-2942C5698F9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C9343E4E-6127-4FA6-925C-24447BEA0B63}"/>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86994CDE-70DF-49B6-A0C6-877D7F34CB16}"/>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H23</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決算より黒字化を達成してからこれまで黒字決算を計上し続けており、</a:t>
          </a: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H24</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から毎年度積み立てを適宜おこない、近年取り崩しをおこなっていないことから、基金残高が増大している</a:t>
          </a: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ついては黒字決算となった年度の翌年度に法に基づき積み立てをおこなうこととしており、取り崩しについては現在予定していない。しかしながら後年度においては大型事業を複数実施する予定となっているため、財政状況の悪化が見込まれており、その際には財政調整基金の取り崩しをおこなう可能性があ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8768595F-FF01-4216-9FE4-0C1A2FD6BD65}"/>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F7ADE5C6-13EA-42F5-8523-39B7AA802475}"/>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FF4D0208-C73A-41DD-B03E-9EFB09C9838D}"/>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R2</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においては基金の利子収入等を積み立ててはいるが、定められたルールに則って特定の地方債の公債費に充当するために取り崩しをおこなったため、基金残高は減少した。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積立については基金の利子収入や毎年度の公債費に充当すべき国や県等からの補助金等を積み立てることとし、取り崩しについては定められたルールに則って適宜取り崩すことを基本的な方針としているが、後年度において大型事業を複数実施する予定となっており、公債費についても増大していくと見込まれ、その際には市債管理基金を取り崩して公債費負担の軽減を図る可能性があ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E23DC91-0EA8-49BC-9C4E-87EC23495259}"/>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25,067
24,710
60.58
18,346,448
17,968,856
345,251
7,688,136
19,578,642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00000000-0008-0000-0000-000021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[ 64.8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00000000-0008-0000-0000-000030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は、類似団体平均よりも高く、特に市営住宅においては、多くの施設が耐用年数に到来し、老朽化が進んでいる。平成２９年３月に策定した御所市公共施設等総合管理計画において、保有量（延床面積）を４割削減するという目標を掲げ、施設の多機能化（複合化）及び除却などを進めており、上昇傾向ではあるが、類似団体平均と比較するとその伸び率は緩やかである。</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id="{00000000-0008-0000-0000-000042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64317</xdr:rowOff>
    </xdr:from>
    <xdr:to>
      <xdr:col>23</xdr:col>
      <xdr:colOff>85090</xdr:colOff>
      <xdr:row>35</xdr:row>
      <xdr:rowOff>55971</xdr:rowOff>
    </xdr:to>
    <xdr:cxnSp macro="">
      <xdr:nvCxnSpPr>
        <xdr:cNvPr id="67" name="直線コネクタ 66">
          <a:extLst>
            <a:ext uri="{FF2B5EF4-FFF2-40B4-BE49-F238E27FC236}">
              <a16:creationId xmlns:a16="http://schemas.microsoft.com/office/drawing/2014/main" id="{00000000-0008-0000-0000-000043000000}"/>
            </a:ext>
          </a:extLst>
        </xdr:cNvPr>
        <xdr:cNvCxnSpPr/>
      </xdr:nvCxnSpPr>
      <xdr:spPr>
        <a:xfrm flipV="1">
          <a:off x="4760595" y="5464992"/>
          <a:ext cx="1270" cy="136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59798</xdr:rowOff>
    </xdr:from>
    <xdr:ext cx="405111" cy="259045"/>
    <xdr:sp macro="" textlink="">
      <xdr:nvSpPr>
        <xdr:cNvPr id="68" name="有形固定資産減価償却率最小値テキスト">
          <a:extLst>
            <a:ext uri="{FF2B5EF4-FFF2-40B4-BE49-F238E27FC236}">
              <a16:creationId xmlns:a16="http://schemas.microsoft.com/office/drawing/2014/main" id="{00000000-0008-0000-0000-000044000000}"/>
            </a:ext>
          </a:extLst>
        </xdr:cNvPr>
        <xdr:cNvSpPr txBox="1"/>
      </xdr:nvSpPr>
      <xdr:spPr>
        <a:xfrm>
          <a:off x="4813300" y="68320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55971</xdr:rowOff>
    </xdr:from>
    <xdr:to>
      <xdr:col>23</xdr:col>
      <xdr:colOff>174625</xdr:colOff>
      <xdr:row>35</xdr:row>
      <xdr:rowOff>55971</xdr:rowOff>
    </xdr:to>
    <xdr:cxnSp macro="">
      <xdr:nvCxnSpPr>
        <xdr:cNvPr id="69" name="直線コネクタ 68">
          <a:extLst>
            <a:ext uri="{FF2B5EF4-FFF2-40B4-BE49-F238E27FC236}">
              <a16:creationId xmlns:a16="http://schemas.microsoft.com/office/drawing/2014/main" id="{00000000-0008-0000-0000-000045000000}"/>
            </a:ext>
          </a:extLst>
        </xdr:cNvPr>
        <xdr:cNvCxnSpPr/>
      </xdr:nvCxnSpPr>
      <xdr:spPr>
        <a:xfrm>
          <a:off x="4673600" y="68282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10994</xdr:rowOff>
    </xdr:from>
    <xdr:ext cx="405111" cy="259045"/>
    <xdr:sp macro="" textlink="">
      <xdr:nvSpPr>
        <xdr:cNvPr id="70" name="有形固定資産減価償却率最大値テキスト">
          <a:extLst>
            <a:ext uri="{FF2B5EF4-FFF2-40B4-BE49-F238E27FC236}">
              <a16:creationId xmlns:a16="http://schemas.microsoft.com/office/drawing/2014/main" id="{00000000-0008-0000-0000-000046000000}"/>
            </a:ext>
          </a:extLst>
        </xdr:cNvPr>
        <xdr:cNvSpPr txBox="1"/>
      </xdr:nvSpPr>
      <xdr:spPr>
        <a:xfrm>
          <a:off x="4813300" y="5240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64317</xdr:rowOff>
    </xdr:from>
    <xdr:to>
      <xdr:col>23</xdr:col>
      <xdr:colOff>174625</xdr:colOff>
      <xdr:row>27</xdr:row>
      <xdr:rowOff>64317</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a:off x="4673600" y="5464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127833</xdr:rowOff>
    </xdr:from>
    <xdr:ext cx="405111" cy="259045"/>
    <xdr:sp macro="" textlink="">
      <xdr:nvSpPr>
        <xdr:cNvPr id="72" name="有形固定資産減価償却率平均値テキスト">
          <a:extLst>
            <a:ext uri="{FF2B5EF4-FFF2-40B4-BE49-F238E27FC236}">
              <a16:creationId xmlns:a16="http://schemas.microsoft.com/office/drawing/2014/main" id="{00000000-0008-0000-0000-000048000000}"/>
            </a:ext>
          </a:extLst>
        </xdr:cNvPr>
        <xdr:cNvSpPr txBox="1"/>
      </xdr:nvSpPr>
      <xdr:spPr>
        <a:xfrm>
          <a:off x="4813300" y="604285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104956</xdr:rowOff>
    </xdr:from>
    <xdr:to>
      <xdr:col>23</xdr:col>
      <xdr:colOff>136525</xdr:colOff>
      <xdr:row>32</xdr:row>
      <xdr:rowOff>35106</xdr:rowOff>
    </xdr:to>
    <xdr:sp macro="" textlink="">
      <xdr:nvSpPr>
        <xdr:cNvPr id="73" name="フローチャート: 判断 72">
          <a:extLst>
            <a:ext uri="{FF2B5EF4-FFF2-40B4-BE49-F238E27FC236}">
              <a16:creationId xmlns:a16="http://schemas.microsoft.com/office/drawing/2014/main" id="{00000000-0008-0000-0000-000049000000}"/>
            </a:ext>
          </a:extLst>
        </xdr:cNvPr>
        <xdr:cNvSpPr/>
      </xdr:nvSpPr>
      <xdr:spPr>
        <a:xfrm>
          <a:off x="4711700" y="6191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52524</xdr:rowOff>
    </xdr:from>
    <xdr:to>
      <xdr:col>19</xdr:col>
      <xdr:colOff>187325</xdr:colOff>
      <xdr:row>31</xdr:row>
      <xdr:rowOff>154124</xdr:rowOff>
    </xdr:to>
    <xdr:sp macro="" textlink="">
      <xdr:nvSpPr>
        <xdr:cNvPr id="74" name="フローチャート: 判断 73">
          <a:extLst>
            <a:ext uri="{FF2B5EF4-FFF2-40B4-BE49-F238E27FC236}">
              <a16:creationId xmlns:a16="http://schemas.microsoft.com/office/drawing/2014/main" id="{00000000-0008-0000-0000-00004A000000}"/>
            </a:ext>
          </a:extLst>
        </xdr:cNvPr>
        <xdr:cNvSpPr/>
      </xdr:nvSpPr>
      <xdr:spPr>
        <a:xfrm>
          <a:off x="4000500" y="6138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46355</xdr:rowOff>
    </xdr:from>
    <xdr:to>
      <xdr:col>15</xdr:col>
      <xdr:colOff>187325</xdr:colOff>
      <xdr:row>31</xdr:row>
      <xdr:rowOff>147955</xdr:rowOff>
    </xdr:to>
    <xdr:sp macro="" textlink="">
      <xdr:nvSpPr>
        <xdr:cNvPr id="75" name="フローチャート: 判断 74">
          <a:extLst>
            <a:ext uri="{FF2B5EF4-FFF2-40B4-BE49-F238E27FC236}">
              <a16:creationId xmlns:a16="http://schemas.microsoft.com/office/drawing/2014/main" id="{00000000-0008-0000-0000-00004B000000}"/>
            </a:ext>
          </a:extLst>
        </xdr:cNvPr>
        <xdr:cNvSpPr/>
      </xdr:nvSpPr>
      <xdr:spPr>
        <a:xfrm>
          <a:off x="3238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9344</xdr:rowOff>
    </xdr:from>
    <xdr:to>
      <xdr:col>11</xdr:col>
      <xdr:colOff>187325</xdr:colOff>
      <xdr:row>31</xdr:row>
      <xdr:rowOff>110944</xdr:rowOff>
    </xdr:to>
    <xdr:sp macro="" textlink="">
      <xdr:nvSpPr>
        <xdr:cNvPr id="76" name="フローチャート: 判断 75">
          <a:extLst>
            <a:ext uri="{FF2B5EF4-FFF2-40B4-BE49-F238E27FC236}">
              <a16:creationId xmlns:a16="http://schemas.microsoft.com/office/drawing/2014/main" id="{00000000-0008-0000-0000-00004C000000}"/>
            </a:ext>
          </a:extLst>
        </xdr:cNvPr>
        <xdr:cNvSpPr/>
      </xdr:nvSpPr>
      <xdr:spPr>
        <a:xfrm>
          <a:off x="2476500" y="6095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131445</xdr:rowOff>
    </xdr:from>
    <xdr:to>
      <xdr:col>7</xdr:col>
      <xdr:colOff>187325</xdr:colOff>
      <xdr:row>31</xdr:row>
      <xdr:rowOff>61595</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1714500" y="6046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000-00004E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0000000-0008-0000-0000-00004F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00000000-0008-0000-0000-000050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a:extLst>
            <a:ext uri="{FF2B5EF4-FFF2-40B4-BE49-F238E27FC236}">
              <a16:creationId xmlns:a16="http://schemas.microsoft.com/office/drawing/2014/main" id="{00000000-0008-0000-0000-000051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26035</xdr:rowOff>
    </xdr:from>
    <xdr:to>
      <xdr:col>23</xdr:col>
      <xdr:colOff>136525</xdr:colOff>
      <xdr:row>32</xdr:row>
      <xdr:rowOff>127635</xdr:rowOff>
    </xdr:to>
    <xdr:sp macro="" textlink="">
      <xdr:nvSpPr>
        <xdr:cNvPr id="83" name="楕円 82">
          <a:extLst>
            <a:ext uri="{FF2B5EF4-FFF2-40B4-BE49-F238E27FC236}">
              <a16:creationId xmlns:a16="http://schemas.microsoft.com/office/drawing/2014/main" id="{00000000-0008-0000-0000-000053000000}"/>
            </a:ext>
          </a:extLst>
        </xdr:cNvPr>
        <xdr:cNvSpPr/>
      </xdr:nvSpPr>
      <xdr:spPr>
        <a:xfrm>
          <a:off x="4711700" y="6283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4462</xdr:rowOff>
    </xdr:from>
    <xdr:ext cx="405111" cy="259045"/>
    <xdr:sp macro="" textlink="">
      <xdr:nvSpPr>
        <xdr:cNvPr id="84" name="有形固定資産減価償却率該当値テキスト">
          <a:extLst>
            <a:ext uri="{FF2B5EF4-FFF2-40B4-BE49-F238E27FC236}">
              <a16:creationId xmlns:a16="http://schemas.microsoft.com/office/drawing/2014/main" id="{00000000-0008-0000-0000-000054000000}"/>
            </a:ext>
          </a:extLst>
        </xdr:cNvPr>
        <xdr:cNvSpPr txBox="1"/>
      </xdr:nvSpPr>
      <xdr:spPr>
        <a:xfrm>
          <a:off x="4813300"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4445</xdr:rowOff>
    </xdr:from>
    <xdr:to>
      <xdr:col>19</xdr:col>
      <xdr:colOff>187325</xdr:colOff>
      <xdr:row>32</xdr:row>
      <xdr:rowOff>106045</xdr:rowOff>
    </xdr:to>
    <xdr:sp macro="" textlink="">
      <xdr:nvSpPr>
        <xdr:cNvPr id="85" name="楕円 84">
          <a:extLst>
            <a:ext uri="{FF2B5EF4-FFF2-40B4-BE49-F238E27FC236}">
              <a16:creationId xmlns:a16="http://schemas.microsoft.com/office/drawing/2014/main" id="{00000000-0008-0000-0000-000055000000}"/>
            </a:ext>
          </a:extLst>
        </xdr:cNvPr>
        <xdr:cNvSpPr/>
      </xdr:nvSpPr>
      <xdr:spPr>
        <a:xfrm>
          <a:off x="400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55245</xdr:rowOff>
    </xdr:from>
    <xdr:to>
      <xdr:col>23</xdr:col>
      <xdr:colOff>85725</xdr:colOff>
      <xdr:row>32</xdr:row>
      <xdr:rowOff>76835</xdr:rowOff>
    </xdr:to>
    <xdr:cxnSp macro="">
      <xdr:nvCxnSpPr>
        <xdr:cNvPr id="86" name="直線コネクタ 85">
          <a:extLst>
            <a:ext uri="{FF2B5EF4-FFF2-40B4-BE49-F238E27FC236}">
              <a16:creationId xmlns:a16="http://schemas.microsoft.com/office/drawing/2014/main" id="{00000000-0008-0000-0000-000056000000}"/>
            </a:ext>
          </a:extLst>
        </xdr:cNvPr>
        <xdr:cNvCxnSpPr/>
      </xdr:nvCxnSpPr>
      <xdr:spPr>
        <a:xfrm>
          <a:off x="4051300" y="6313170"/>
          <a:ext cx="7112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31</xdr:row>
      <xdr:rowOff>166642</xdr:rowOff>
    </xdr:from>
    <xdr:to>
      <xdr:col>15</xdr:col>
      <xdr:colOff>187325</xdr:colOff>
      <xdr:row>32</xdr:row>
      <xdr:rowOff>96792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3238500" y="625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45992</xdr:rowOff>
    </xdr:from>
    <xdr:to>
      <xdr:col>19</xdr:col>
      <xdr:colOff>136525</xdr:colOff>
      <xdr:row>32</xdr:row>
      <xdr:rowOff>55245</xdr:rowOff>
    </xdr:to>
    <xdr:cxnSp macro="">
      <xdr:nvCxnSpPr>
        <xdr:cNvPr id="88" name="直線コネクタ 87">
          <a:extLst>
            <a:ext uri="{FF2B5EF4-FFF2-40B4-BE49-F238E27FC236}">
              <a16:creationId xmlns:a16="http://schemas.microsoft.com/office/drawing/2014/main" id="{00000000-0008-0000-0000-000058000000}"/>
            </a:ext>
          </a:extLst>
        </xdr:cNvPr>
        <xdr:cNvCxnSpPr/>
      </xdr:nvCxnSpPr>
      <xdr:spPr>
        <a:xfrm>
          <a:off x="3289300" y="6303917"/>
          <a:ext cx="762000" cy="9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148136</xdr:rowOff>
    </xdr:from>
    <xdr:to>
      <xdr:col>11</xdr:col>
      <xdr:colOff>187325</xdr:colOff>
      <xdr:row>32</xdr:row>
      <xdr:rowOff>78286</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2476500" y="623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27486</xdr:rowOff>
    </xdr:from>
    <xdr:to>
      <xdr:col>15</xdr:col>
      <xdr:colOff>136525</xdr:colOff>
      <xdr:row>32</xdr:row>
      <xdr:rowOff>45992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2527300" y="6285411"/>
          <a:ext cx="762000" cy="18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18597</xdr:rowOff>
    </xdr:from>
    <xdr:to>
      <xdr:col>7</xdr:col>
      <xdr:colOff>187325</xdr:colOff>
      <xdr:row>31</xdr:row>
      <xdr:rowOff>120197</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1714500" y="610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31</xdr:row>
      <xdr:rowOff>69397</xdr:rowOff>
    </xdr:from>
    <xdr:to>
      <xdr:col>11</xdr:col>
      <xdr:colOff>136525</xdr:colOff>
      <xdr:row>32</xdr:row>
      <xdr:rowOff>27486</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1765300" y="6155872"/>
          <a:ext cx="762000" cy="129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170651</xdr:rowOff>
    </xdr:from>
    <xdr:ext cx="405111" cy="259045"/>
    <xdr:sp macro="" textlink="">
      <xdr:nvSpPr>
        <xdr:cNvPr id="93" name="n_1aveValue有形固定資産減価償却率">
          <a:extLst>
            <a:ext uri="{FF2B5EF4-FFF2-40B4-BE49-F238E27FC236}">
              <a16:creationId xmlns:a16="http://schemas.microsoft.com/office/drawing/2014/main" id="{00000000-0008-0000-0000-00005D000000}"/>
            </a:ext>
          </a:extLst>
        </xdr:cNvPr>
        <xdr:cNvSpPr txBox="1"/>
      </xdr:nvSpPr>
      <xdr:spPr>
        <a:xfrm>
          <a:off x="3836044" y="59142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164482</xdr:rowOff>
    </xdr:from>
    <xdr:ext cx="405111" cy="259045"/>
    <xdr:sp macro="" textlink="">
      <xdr:nvSpPr>
        <xdr:cNvPr id="94" name="n_2aveValue有形固定資産減価償却率">
          <a:extLst>
            <a:ext uri="{FF2B5EF4-FFF2-40B4-BE49-F238E27FC236}">
              <a16:creationId xmlns:a16="http://schemas.microsoft.com/office/drawing/2014/main" id="{00000000-0008-0000-0000-00005E000000}"/>
            </a:ext>
          </a:extLst>
        </xdr:cNvPr>
        <xdr:cNvSpPr txBox="1"/>
      </xdr:nvSpPr>
      <xdr:spPr>
        <a:xfrm>
          <a:off x="3086744"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127471</xdr:rowOff>
    </xdr:from>
    <xdr:ext cx="405111" cy="259045"/>
    <xdr:sp macro="" textlink="">
      <xdr:nvSpPr>
        <xdr:cNvPr id="95" name="n_3aveValue有形固定資産減価償却率">
          <a:extLst>
            <a:ext uri="{FF2B5EF4-FFF2-40B4-BE49-F238E27FC236}">
              <a16:creationId xmlns:a16="http://schemas.microsoft.com/office/drawing/2014/main" id="{00000000-0008-0000-0000-00005F000000}"/>
            </a:ext>
          </a:extLst>
        </xdr:cNvPr>
        <xdr:cNvSpPr txBox="1"/>
      </xdr:nvSpPr>
      <xdr:spPr>
        <a:xfrm>
          <a:off x="2324744" y="587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78122</xdr:rowOff>
    </xdr:from>
    <xdr:ext cx="405111" cy="259045"/>
    <xdr:sp macro="" textlink="">
      <xdr:nvSpPr>
        <xdr:cNvPr id="96" name="n_4aveValue有形固定資産減価償却率">
          <a:extLst>
            <a:ext uri="{FF2B5EF4-FFF2-40B4-BE49-F238E27FC236}">
              <a16:creationId xmlns:a16="http://schemas.microsoft.com/office/drawing/2014/main" id="{00000000-0008-0000-0000-000060000000}"/>
            </a:ext>
          </a:extLst>
        </xdr:cNvPr>
        <xdr:cNvSpPr txBox="1"/>
      </xdr:nvSpPr>
      <xdr:spPr>
        <a:xfrm>
          <a:off x="1562744" y="5821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97172</xdr:rowOff>
    </xdr:from>
    <xdr:ext cx="405111" cy="259045"/>
    <xdr:sp macro="" textlink="">
      <xdr:nvSpPr>
        <xdr:cNvPr id="97" name="n_1mainValue有形固定資産減価償却率">
          <a:extLst>
            <a:ext uri="{FF2B5EF4-FFF2-40B4-BE49-F238E27FC236}">
              <a16:creationId xmlns:a16="http://schemas.microsoft.com/office/drawing/2014/main" id="{00000000-0008-0000-0000-000061000000}"/>
            </a:ext>
          </a:extLst>
        </xdr:cNvPr>
        <xdr:cNvSpPr txBox="1"/>
      </xdr:nvSpPr>
      <xdr:spPr>
        <a:xfrm>
          <a:off x="3836044" y="6355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87919</xdr:rowOff>
    </xdr:from>
    <xdr:ext cx="405111" cy="259045"/>
    <xdr:sp macro="" textlink="">
      <xdr:nvSpPr>
        <xdr:cNvPr id="98" name="n_2mainValue有形固定資産減価償却率">
          <a:extLst>
            <a:ext uri="{FF2B5EF4-FFF2-40B4-BE49-F238E27FC236}">
              <a16:creationId xmlns:a16="http://schemas.microsoft.com/office/drawing/2014/main" id="{00000000-0008-0000-0000-000062000000}"/>
            </a:ext>
          </a:extLst>
        </xdr:cNvPr>
        <xdr:cNvSpPr txBox="1"/>
      </xdr:nvSpPr>
      <xdr:spPr>
        <a:xfrm>
          <a:off x="3086744" y="634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69413</xdr:rowOff>
    </xdr:from>
    <xdr:ext cx="405111" cy="259045"/>
    <xdr:sp macro="" textlink="">
      <xdr:nvSpPr>
        <xdr:cNvPr id="99" name="n_3mainValue有形固定資産減価償却率">
          <a:extLst>
            <a:ext uri="{FF2B5EF4-FFF2-40B4-BE49-F238E27FC236}">
              <a16:creationId xmlns:a16="http://schemas.microsoft.com/office/drawing/2014/main" id="{00000000-0008-0000-0000-000063000000}"/>
            </a:ext>
          </a:extLst>
        </xdr:cNvPr>
        <xdr:cNvSpPr txBox="1"/>
      </xdr:nvSpPr>
      <xdr:spPr>
        <a:xfrm>
          <a:off x="2324744" y="6327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31</xdr:row>
      <xdr:rowOff>111324</xdr:rowOff>
    </xdr:from>
    <xdr:ext cx="405111" cy="259045"/>
    <xdr:sp macro="" textlink="">
      <xdr:nvSpPr>
        <xdr:cNvPr id="100" name="n_4mainValue有形固定資産減価償却率">
          <a:extLst>
            <a:ext uri="{FF2B5EF4-FFF2-40B4-BE49-F238E27FC236}">
              <a16:creationId xmlns:a16="http://schemas.microsoft.com/office/drawing/2014/main" id="{00000000-0008-0000-0000-000064000000}"/>
            </a:ext>
          </a:extLst>
        </xdr:cNvPr>
        <xdr:cNvSpPr txBox="1"/>
      </xdr:nvSpPr>
      <xdr:spPr>
        <a:xfrm>
          <a:off x="1562744" y="6197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a:extLst>
            <a:ext uri="{FF2B5EF4-FFF2-40B4-BE49-F238E27FC236}">
              <a16:creationId xmlns:a16="http://schemas.microsoft.com/office/drawing/2014/main" id="{00000000-0008-0000-0000-000065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a:extLst>
            <a:ext uri="{FF2B5EF4-FFF2-40B4-BE49-F238E27FC236}">
              <a16:creationId xmlns:a16="http://schemas.microsoft.com/office/drawing/2014/main" id="{00000000-0008-0000-0000-000066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103" name="正方形/長方形 102">
          <a:extLst>
            <a:ext uri="{FF2B5EF4-FFF2-40B4-BE49-F238E27FC236}">
              <a16:creationId xmlns:a16="http://schemas.microsoft.com/office/drawing/2014/main" id="{00000000-0008-0000-0000-000067000000}"/>
            </a:ext>
          </a:extLst>
        </xdr:cNvPr>
        <xdr:cNvSpPr/>
      </xdr:nvSpPr>
      <xdr:spPr>
        <a:xfrm>
          <a:off x="13758894" y="4607971"/>
          <a:ext cx="1057212"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[ 1,120.4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a:extLst>
            <a:ext uri="{FF2B5EF4-FFF2-40B4-BE49-F238E27FC236}">
              <a16:creationId xmlns:a16="http://schemas.microsoft.com/office/drawing/2014/main" id="{00000000-0008-0000-0000-000068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a:extLst>
            <a:ext uri="{FF2B5EF4-FFF2-40B4-BE49-F238E27FC236}">
              <a16:creationId xmlns:a16="http://schemas.microsoft.com/office/drawing/2014/main" id="{00000000-0008-0000-0000-000071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過去に実施された大型事業はすでに終了しており、また、適正な地方債の発行に努めた結果、地方債残高は減少傾向にあったが、平成２９年度に過疎地域にされたことによる過疎債の活用や、後年度において大型事業を複数予定しているなど、将来負担額は増大する見込である。類似団体に比べ職員数が多く、人件費が高い水準であるため、債務償還比率も</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減少傾向にあるものの依然として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高い数値となっており、窓口業務等の業務委託による人件費の削減や事業の取捨選択と内容の精査を行い、歳出の減に努めていく。</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4" name="テキスト ボックス 113">
          <a:extLst>
            <a:ext uri="{FF2B5EF4-FFF2-40B4-BE49-F238E27FC236}">
              <a16:creationId xmlns:a16="http://schemas.microsoft.com/office/drawing/2014/main" id="{00000000-0008-0000-0000-000072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a:extLst>
            <a:ext uri="{FF2B5EF4-FFF2-40B4-BE49-F238E27FC236}">
              <a16:creationId xmlns:a16="http://schemas.microsoft.com/office/drawing/2014/main" id="{00000000-0008-0000-0000-000073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a:extLst>
            <a:ext uri="{FF2B5EF4-FFF2-40B4-BE49-F238E27FC236}">
              <a16:creationId xmlns:a16="http://schemas.microsoft.com/office/drawing/2014/main" id="{00000000-0008-0000-0000-000074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69850</xdr:rowOff>
    </xdr:from>
    <xdr:to>
      <xdr:col>80</xdr:col>
      <xdr:colOff>9525</xdr:colOff>
      <xdr:row>35</xdr:row>
      <xdr:rowOff>69850</xdr:rowOff>
    </xdr:to>
    <xdr:cxnSp macro="">
      <xdr:nvCxnSpPr>
        <xdr:cNvPr id="117" name="直線コネクタ 116">
          <a:extLst>
            <a:ext uri="{FF2B5EF4-FFF2-40B4-BE49-F238E27FC236}">
              <a16:creationId xmlns:a16="http://schemas.microsoft.com/office/drawing/2014/main" id="{00000000-0008-0000-0000-000075000000}"/>
            </a:ext>
          </a:extLst>
        </xdr:cNvPr>
        <xdr:cNvCxnSpPr/>
      </xdr:nvCxnSpPr>
      <xdr:spPr>
        <a:xfrm>
          <a:off x="11303000" y="68421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147499</xdr:rowOff>
    </xdr:from>
    <xdr:ext cx="482824"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0756676" y="67483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142875</xdr:rowOff>
    </xdr:from>
    <xdr:to>
      <xdr:col>80</xdr:col>
      <xdr:colOff>9525</xdr:colOff>
      <xdr:row>33</xdr:row>
      <xdr:rowOff>142875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33</xdr:row>
      <xdr:rowOff>49074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647844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44450</xdr:rowOff>
    </xdr:from>
    <xdr:to>
      <xdr:col>80</xdr:col>
      <xdr:colOff>9525</xdr:colOff>
      <xdr:row>32</xdr:row>
      <xdr:rowOff>44450</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3023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122099</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2085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19050</xdr:rowOff>
    </xdr:from>
    <xdr:to>
      <xdr:col>80</xdr:col>
      <xdr:colOff>9525</xdr:colOff>
      <xdr:row>29</xdr:row>
      <xdr:rowOff>19050</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576262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96699</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6688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92075</xdr:rowOff>
    </xdr:from>
    <xdr:to>
      <xdr:col>80</xdr:col>
      <xdr:colOff>9525</xdr:colOff>
      <xdr:row>27</xdr:row>
      <xdr:rowOff>92075</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26</xdr:row>
      <xdr:rowOff>169724</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39894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25</xdr:row>
      <xdr:rowOff>165100</xdr:rowOff>
    </xdr:from>
    <xdr:to>
      <xdr:col>80</xdr:col>
      <xdr:colOff>9525</xdr:colOff>
      <xdr:row>25</xdr:row>
      <xdr:rowOff>165100</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2228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25</xdr:row>
      <xdr:rowOff>71299</xdr:rowOff>
    </xdr:from>
    <xdr:ext cx="410689"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828811" y="51290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23</xdr:row>
      <xdr:rowOff>144324</xdr:rowOff>
    </xdr:from>
    <xdr:ext cx="308097" cy="225703"/>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10931403" y="4859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33" name="債務償還比率グラフ枠">
          <a:extLst>
            <a:ext uri="{FF2B5EF4-FFF2-40B4-BE49-F238E27FC236}">
              <a16:creationId xmlns:a16="http://schemas.microsoft.com/office/drawing/2014/main" id="{00000000-0008-0000-0000-000085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77851</xdr:rowOff>
    </xdr:from>
    <xdr:to>
      <xdr:col>76</xdr:col>
      <xdr:colOff>21589</xdr:colOff>
      <xdr:row>33</xdr:row>
      <xdr:rowOff>36409</xdr:rowOff>
    </xdr:to>
    <xdr:cxnSp macro="">
      <xdr:nvCxnSpPr>
        <xdr:cNvPr id="134" name="直線コネクタ 133">
          <a:extLst>
            <a:ext uri="{FF2B5EF4-FFF2-40B4-BE49-F238E27FC236}">
              <a16:creationId xmlns:a16="http://schemas.microsoft.com/office/drawing/2014/main" id="{00000000-0008-0000-0000-000086000000}"/>
            </a:ext>
          </a:extLst>
        </xdr:cNvPr>
        <xdr:cNvCxnSpPr/>
      </xdr:nvCxnSpPr>
      <xdr:spPr>
        <a:xfrm flipV="1">
          <a:off x="14793595" y="5307076"/>
          <a:ext cx="1269" cy="11587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40236</xdr:rowOff>
    </xdr:from>
    <xdr:ext cx="560923" cy="259045"/>
    <xdr:sp macro="" textlink="">
      <xdr:nvSpPr>
        <xdr:cNvPr id="135" name="債務償還比率最小値テキスト">
          <a:extLst>
            <a:ext uri="{FF2B5EF4-FFF2-40B4-BE49-F238E27FC236}">
              <a16:creationId xmlns:a16="http://schemas.microsoft.com/office/drawing/2014/main" id="{00000000-0008-0000-0000-000087000000}"/>
            </a:ext>
          </a:extLst>
        </xdr:cNvPr>
        <xdr:cNvSpPr txBox="1"/>
      </xdr:nvSpPr>
      <xdr:spPr>
        <a:xfrm>
          <a:off x="14846300" y="64696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36409</xdr:rowOff>
    </xdr:from>
    <xdr:to>
      <xdr:col>76</xdr:col>
      <xdr:colOff>111125</xdr:colOff>
      <xdr:row>33</xdr:row>
      <xdr:rowOff>36409</xdr:rowOff>
    </xdr:to>
    <xdr:cxnSp macro="">
      <xdr:nvCxnSpPr>
        <xdr:cNvPr id="136" name="直線コネクタ 135">
          <a:extLst>
            <a:ext uri="{FF2B5EF4-FFF2-40B4-BE49-F238E27FC236}">
              <a16:creationId xmlns:a16="http://schemas.microsoft.com/office/drawing/2014/main" id="{00000000-0008-0000-0000-000088000000}"/>
            </a:ext>
          </a:extLst>
        </xdr:cNvPr>
        <xdr:cNvCxnSpPr/>
      </xdr:nvCxnSpPr>
      <xdr:spPr>
        <a:xfrm>
          <a:off x="14706600" y="6465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24528</xdr:rowOff>
    </xdr:from>
    <xdr:ext cx="469744" cy="259045"/>
    <xdr:sp macro="" textlink="">
      <xdr:nvSpPr>
        <xdr:cNvPr id="137" name="債務償還比率最大値テキスト">
          <a:extLst>
            <a:ext uri="{FF2B5EF4-FFF2-40B4-BE49-F238E27FC236}">
              <a16:creationId xmlns:a16="http://schemas.microsoft.com/office/drawing/2014/main" id="{00000000-0008-0000-0000-000089000000}"/>
            </a:ext>
          </a:extLst>
        </xdr:cNvPr>
        <xdr:cNvSpPr txBox="1"/>
      </xdr:nvSpPr>
      <xdr:spPr>
        <a:xfrm>
          <a:off x="14846300" y="50823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77851</xdr:rowOff>
    </xdr:from>
    <xdr:to>
      <xdr:col>76</xdr:col>
      <xdr:colOff>111125</xdr:colOff>
      <xdr:row>26</xdr:row>
      <xdr:rowOff>77851</xdr:rowOff>
    </xdr:to>
    <xdr:cxnSp macro="">
      <xdr:nvCxnSpPr>
        <xdr:cNvPr id="138" name="直線コネクタ 137">
          <a:extLst>
            <a:ext uri="{FF2B5EF4-FFF2-40B4-BE49-F238E27FC236}">
              <a16:creationId xmlns:a16="http://schemas.microsoft.com/office/drawing/2014/main" id="{00000000-0008-0000-0000-00008A000000}"/>
            </a:ext>
          </a:extLst>
        </xdr:cNvPr>
        <xdr:cNvCxnSpPr/>
      </xdr:nvCxnSpPr>
      <xdr:spPr>
        <a:xfrm>
          <a:off x="14706600" y="5307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57921</xdr:rowOff>
    </xdr:from>
    <xdr:ext cx="469744" cy="259045"/>
    <xdr:sp macro="" textlink="">
      <xdr:nvSpPr>
        <xdr:cNvPr id="139" name="債務償還比率平均値テキスト">
          <a:extLst>
            <a:ext uri="{FF2B5EF4-FFF2-40B4-BE49-F238E27FC236}">
              <a16:creationId xmlns:a16="http://schemas.microsoft.com/office/drawing/2014/main" id="{00000000-0008-0000-0000-00008B000000}"/>
            </a:ext>
          </a:extLst>
        </xdr:cNvPr>
        <xdr:cNvSpPr txBox="1"/>
      </xdr:nvSpPr>
      <xdr:spPr>
        <a:xfrm>
          <a:off x="14846300" y="563004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35044</xdr:rowOff>
    </xdr:from>
    <xdr:to>
      <xdr:col>76</xdr:col>
      <xdr:colOff>73025</xdr:colOff>
      <xdr:row>29</xdr:row>
      <xdr:rowOff>136644</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744700" y="5778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115197</xdr:rowOff>
    </xdr:from>
    <xdr:to>
      <xdr:col>72</xdr:col>
      <xdr:colOff>123825</xdr:colOff>
      <xdr:row>30</xdr:row>
      <xdr:rowOff>45347</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4033500" y="5858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111014</xdr:rowOff>
    </xdr:from>
    <xdr:to>
      <xdr:col>68</xdr:col>
      <xdr:colOff>123825</xdr:colOff>
      <xdr:row>30</xdr:row>
      <xdr:rowOff>41164</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3271500" y="5854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117491</xdr:rowOff>
    </xdr:from>
    <xdr:to>
      <xdr:col>64</xdr:col>
      <xdr:colOff>123825</xdr:colOff>
      <xdr:row>30</xdr:row>
      <xdr:rowOff>47641</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2509500" y="5861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78224</xdr:rowOff>
    </xdr:from>
    <xdr:to>
      <xdr:col>60</xdr:col>
      <xdr:colOff>123825</xdr:colOff>
      <xdr:row>30</xdr:row>
      <xdr:rowOff>8374</xdr:rowOff>
    </xdr:to>
    <xdr:sp macro="" textlink="">
      <xdr:nvSpPr>
        <xdr:cNvPr id="144" name="フローチャート: 判断 143">
          <a:extLst>
            <a:ext uri="{FF2B5EF4-FFF2-40B4-BE49-F238E27FC236}">
              <a16:creationId xmlns:a16="http://schemas.microsoft.com/office/drawing/2014/main" id="{00000000-0008-0000-0000-000090000000}"/>
            </a:ext>
          </a:extLst>
        </xdr:cNvPr>
        <xdr:cNvSpPr/>
      </xdr:nvSpPr>
      <xdr:spPr>
        <a:xfrm>
          <a:off x="11747500" y="5821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9" name="テキスト ボックス 148">
          <a:extLst>
            <a:ext uri="{FF2B5EF4-FFF2-40B4-BE49-F238E27FC236}">
              <a16:creationId xmlns:a16="http://schemas.microsoft.com/office/drawing/2014/main" id="{00000000-0008-0000-0000-000095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156115</xdr:rowOff>
    </xdr:from>
    <xdr:to>
      <xdr:col>76</xdr:col>
      <xdr:colOff>73025</xdr:colOff>
      <xdr:row>33</xdr:row>
      <xdr:rowOff>86265</xdr:rowOff>
    </xdr:to>
    <xdr:sp macro="" textlink="">
      <xdr:nvSpPr>
        <xdr:cNvPr id="150" name="楕円 149">
          <a:extLst>
            <a:ext uri="{FF2B5EF4-FFF2-40B4-BE49-F238E27FC236}">
              <a16:creationId xmlns:a16="http://schemas.microsoft.com/office/drawing/2014/main" id="{00000000-0008-0000-0000-000096000000}"/>
            </a:ext>
          </a:extLst>
        </xdr:cNvPr>
        <xdr:cNvSpPr/>
      </xdr:nvSpPr>
      <xdr:spPr>
        <a:xfrm>
          <a:off x="14744700" y="641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71042</xdr:rowOff>
    </xdr:from>
    <xdr:ext cx="560923" cy="259045"/>
    <xdr:sp macro="" textlink="">
      <xdr:nvSpPr>
        <xdr:cNvPr id="151" name="債務償還比率該当値テキスト">
          <a:extLst>
            <a:ext uri="{FF2B5EF4-FFF2-40B4-BE49-F238E27FC236}">
              <a16:creationId xmlns:a16="http://schemas.microsoft.com/office/drawing/2014/main" id="{00000000-0008-0000-0000-000097000000}"/>
            </a:ext>
          </a:extLst>
        </xdr:cNvPr>
        <xdr:cNvSpPr txBox="1"/>
      </xdr:nvSpPr>
      <xdr:spPr>
        <a:xfrm>
          <a:off x="14846300" y="632896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158599</xdr:rowOff>
    </xdr:from>
    <xdr:to>
      <xdr:col>72</xdr:col>
      <xdr:colOff>123825</xdr:colOff>
      <xdr:row>34</xdr:row>
      <xdr:rowOff>88749</xdr:rowOff>
    </xdr:to>
    <xdr:sp macro="" textlink="">
      <xdr:nvSpPr>
        <xdr:cNvPr id="152" name="楕円 151">
          <a:extLst>
            <a:ext uri="{FF2B5EF4-FFF2-40B4-BE49-F238E27FC236}">
              <a16:creationId xmlns:a16="http://schemas.microsoft.com/office/drawing/2014/main" id="{00000000-0008-0000-0000-000098000000}"/>
            </a:ext>
          </a:extLst>
        </xdr:cNvPr>
        <xdr:cNvSpPr/>
      </xdr:nvSpPr>
      <xdr:spPr>
        <a:xfrm>
          <a:off x="14033500" y="658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33</xdr:row>
      <xdr:rowOff>35465</xdr:rowOff>
    </xdr:from>
    <xdr:to>
      <xdr:col>76</xdr:col>
      <xdr:colOff>22225</xdr:colOff>
      <xdr:row>34</xdr:row>
      <xdr:rowOff>37949</xdr:rowOff>
    </xdr:to>
    <xdr:cxnSp macro="">
      <xdr:nvCxnSpPr>
        <xdr:cNvPr id="153" name="直線コネクタ 152">
          <a:extLst>
            <a:ext uri="{FF2B5EF4-FFF2-40B4-BE49-F238E27FC236}">
              <a16:creationId xmlns:a16="http://schemas.microsoft.com/office/drawing/2014/main" id="{00000000-0008-0000-0000-000099000000}"/>
            </a:ext>
          </a:extLst>
        </xdr:cNvPr>
        <xdr:cNvCxnSpPr/>
      </xdr:nvCxnSpPr>
      <xdr:spPr>
        <a:xfrm flipV="1">
          <a:off x="14084300" y="6464840"/>
          <a:ext cx="711200" cy="17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33</xdr:row>
      <xdr:rowOff>159948</xdr:rowOff>
    </xdr:from>
    <xdr:to>
      <xdr:col>68</xdr:col>
      <xdr:colOff>123825</xdr:colOff>
      <xdr:row>34</xdr:row>
      <xdr:rowOff>90098</xdr:rowOff>
    </xdr:to>
    <xdr:sp macro="" textlink="">
      <xdr:nvSpPr>
        <xdr:cNvPr id="154" name="楕円 153">
          <a:extLst>
            <a:ext uri="{FF2B5EF4-FFF2-40B4-BE49-F238E27FC236}">
              <a16:creationId xmlns:a16="http://schemas.microsoft.com/office/drawing/2014/main" id="{00000000-0008-0000-0000-00009A000000}"/>
            </a:ext>
          </a:extLst>
        </xdr:cNvPr>
        <xdr:cNvSpPr/>
      </xdr:nvSpPr>
      <xdr:spPr>
        <a:xfrm>
          <a:off x="13271500" y="6589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34</xdr:row>
      <xdr:rowOff>37949</xdr:rowOff>
    </xdr:from>
    <xdr:to>
      <xdr:col>72</xdr:col>
      <xdr:colOff>73025</xdr:colOff>
      <xdr:row>34</xdr:row>
      <xdr:rowOff>39298</xdr:rowOff>
    </xdr:to>
    <xdr:cxnSp macro="">
      <xdr:nvCxnSpPr>
        <xdr:cNvPr id="155" name="直線コネクタ 154">
          <a:extLst>
            <a:ext uri="{FF2B5EF4-FFF2-40B4-BE49-F238E27FC236}">
              <a16:creationId xmlns:a16="http://schemas.microsoft.com/office/drawing/2014/main" id="{00000000-0008-0000-0000-00009B000000}"/>
            </a:ext>
          </a:extLst>
        </xdr:cNvPr>
        <xdr:cNvCxnSpPr/>
      </xdr:nvCxnSpPr>
      <xdr:spPr>
        <a:xfrm flipV="1">
          <a:off x="13322300" y="6638774"/>
          <a:ext cx="762000" cy="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33</xdr:row>
      <xdr:rowOff>10978</xdr:rowOff>
    </xdr:from>
    <xdr:to>
      <xdr:col>64</xdr:col>
      <xdr:colOff>123825</xdr:colOff>
      <xdr:row>33</xdr:row>
      <xdr:rowOff>112578</xdr:rowOff>
    </xdr:to>
    <xdr:sp macro="" textlink="">
      <xdr:nvSpPr>
        <xdr:cNvPr id="156" name="楕円 155">
          <a:extLst>
            <a:ext uri="{FF2B5EF4-FFF2-40B4-BE49-F238E27FC236}">
              <a16:creationId xmlns:a16="http://schemas.microsoft.com/office/drawing/2014/main" id="{00000000-0008-0000-0000-00009C000000}"/>
            </a:ext>
          </a:extLst>
        </xdr:cNvPr>
        <xdr:cNvSpPr/>
      </xdr:nvSpPr>
      <xdr:spPr>
        <a:xfrm>
          <a:off x="12509500" y="6440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33</xdr:row>
      <xdr:rowOff>61778</xdr:rowOff>
    </xdr:from>
    <xdr:to>
      <xdr:col>68</xdr:col>
      <xdr:colOff>73025</xdr:colOff>
      <xdr:row>34</xdr:row>
      <xdr:rowOff>39298</xdr:rowOff>
    </xdr:to>
    <xdr:cxnSp macro="">
      <xdr:nvCxnSpPr>
        <xdr:cNvPr id="157" name="直線コネクタ 156">
          <a:extLst>
            <a:ext uri="{FF2B5EF4-FFF2-40B4-BE49-F238E27FC236}">
              <a16:creationId xmlns:a16="http://schemas.microsoft.com/office/drawing/2014/main" id="{00000000-0008-0000-0000-00009D000000}"/>
            </a:ext>
          </a:extLst>
        </xdr:cNvPr>
        <xdr:cNvCxnSpPr/>
      </xdr:nvCxnSpPr>
      <xdr:spPr>
        <a:xfrm>
          <a:off x="12560300" y="6491153"/>
          <a:ext cx="762000" cy="148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33</xdr:row>
      <xdr:rowOff>119737</xdr:rowOff>
    </xdr:from>
    <xdr:to>
      <xdr:col>60</xdr:col>
      <xdr:colOff>123825</xdr:colOff>
      <xdr:row>34</xdr:row>
      <xdr:rowOff>49887</xdr:rowOff>
    </xdr:to>
    <xdr:sp macro="" textlink="">
      <xdr:nvSpPr>
        <xdr:cNvPr id="158" name="楕円 157">
          <a:extLst>
            <a:ext uri="{FF2B5EF4-FFF2-40B4-BE49-F238E27FC236}">
              <a16:creationId xmlns:a16="http://schemas.microsoft.com/office/drawing/2014/main" id="{00000000-0008-0000-0000-00009E000000}"/>
            </a:ext>
          </a:extLst>
        </xdr:cNvPr>
        <xdr:cNvSpPr/>
      </xdr:nvSpPr>
      <xdr:spPr>
        <a:xfrm>
          <a:off x="11747500" y="654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33</xdr:row>
      <xdr:rowOff>61778</xdr:rowOff>
    </xdr:from>
    <xdr:to>
      <xdr:col>64</xdr:col>
      <xdr:colOff>73025</xdr:colOff>
      <xdr:row>33</xdr:row>
      <xdr:rowOff>170537</xdr:rowOff>
    </xdr:to>
    <xdr:cxnSp macro="">
      <xdr:nvCxnSpPr>
        <xdr:cNvPr id="159" name="直線コネクタ 158">
          <a:extLst>
            <a:ext uri="{FF2B5EF4-FFF2-40B4-BE49-F238E27FC236}">
              <a16:creationId xmlns:a16="http://schemas.microsoft.com/office/drawing/2014/main" id="{00000000-0008-0000-0000-00009F000000}"/>
            </a:ext>
          </a:extLst>
        </xdr:cNvPr>
        <xdr:cNvCxnSpPr/>
      </xdr:nvCxnSpPr>
      <xdr:spPr>
        <a:xfrm flipV="1">
          <a:off x="11798300" y="6491153"/>
          <a:ext cx="762000" cy="108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61874</xdr:rowOff>
    </xdr:from>
    <xdr:ext cx="469744" cy="259045"/>
    <xdr:sp macro="" textlink="">
      <xdr:nvSpPr>
        <xdr:cNvPr id="160" name="n_1aveValue債務償還比率">
          <a:extLst>
            <a:ext uri="{FF2B5EF4-FFF2-40B4-BE49-F238E27FC236}">
              <a16:creationId xmlns:a16="http://schemas.microsoft.com/office/drawing/2014/main" id="{00000000-0008-0000-0000-0000A0000000}"/>
            </a:ext>
          </a:extLst>
        </xdr:cNvPr>
        <xdr:cNvSpPr txBox="1"/>
      </xdr:nvSpPr>
      <xdr:spPr>
        <a:xfrm>
          <a:off x="13836727" y="563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57691</xdr:rowOff>
    </xdr:from>
    <xdr:ext cx="469744" cy="259045"/>
    <xdr:sp macro="" textlink="">
      <xdr:nvSpPr>
        <xdr:cNvPr id="161" name="n_2aveValue債務償還比率">
          <a:extLst>
            <a:ext uri="{FF2B5EF4-FFF2-40B4-BE49-F238E27FC236}">
              <a16:creationId xmlns:a16="http://schemas.microsoft.com/office/drawing/2014/main" id="{00000000-0008-0000-0000-0000A1000000}"/>
            </a:ext>
          </a:extLst>
        </xdr:cNvPr>
        <xdr:cNvSpPr txBox="1"/>
      </xdr:nvSpPr>
      <xdr:spPr>
        <a:xfrm>
          <a:off x="13087427" y="562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64168</xdr:rowOff>
    </xdr:from>
    <xdr:ext cx="469744" cy="259045"/>
    <xdr:sp macro="" textlink="">
      <xdr:nvSpPr>
        <xdr:cNvPr id="162" name="n_3aveValue債務償還比率">
          <a:extLst>
            <a:ext uri="{FF2B5EF4-FFF2-40B4-BE49-F238E27FC236}">
              <a16:creationId xmlns:a16="http://schemas.microsoft.com/office/drawing/2014/main" id="{00000000-0008-0000-0000-0000A2000000}"/>
            </a:ext>
          </a:extLst>
        </xdr:cNvPr>
        <xdr:cNvSpPr txBox="1"/>
      </xdr:nvSpPr>
      <xdr:spPr>
        <a:xfrm>
          <a:off x="12325427" y="56362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24901</xdr:rowOff>
    </xdr:from>
    <xdr:ext cx="469744" cy="259045"/>
    <xdr:sp macro="" textlink="">
      <xdr:nvSpPr>
        <xdr:cNvPr id="163" name="n_4aveValue債務償還比率">
          <a:extLst>
            <a:ext uri="{FF2B5EF4-FFF2-40B4-BE49-F238E27FC236}">
              <a16:creationId xmlns:a16="http://schemas.microsoft.com/office/drawing/2014/main" id="{00000000-0008-0000-0000-0000A3000000}"/>
            </a:ext>
          </a:extLst>
        </xdr:cNvPr>
        <xdr:cNvSpPr txBox="1"/>
      </xdr:nvSpPr>
      <xdr:spPr>
        <a:xfrm>
          <a:off x="11563427" y="5597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79876</xdr:rowOff>
    </xdr:from>
    <xdr:ext cx="560923" cy="259045"/>
    <xdr:sp macro="" textlink="">
      <xdr:nvSpPr>
        <xdr:cNvPr id="164" name="n_1mainValue債務償還比率">
          <a:extLst>
            <a:ext uri="{FF2B5EF4-FFF2-40B4-BE49-F238E27FC236}">
              <a16:creationId xmlns:a16="http://schemas.microsoft.com/office/drawing/2014/main" id="{00000000-0008-0000-0000-0000A4000000}"/>
            </a:ext>
          </a:extLst>
        </xdr:cNvPr>
        <xdr:cNvSpPr txBox="1"/>
      </xdr:nvSpPr>
      <xdr:spPr>
        <a:xfrm>
          <a:off x="13791138" y="668070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173563</xdr:colOff>
      <xdr:row>34</xdr:row>
      <xdr:rowOff>81225</xdr:rowOff>
    </xdr:from>
    <xdr:ext cx="560923" cy="259045"/>
    <xdr:sp macro="" textlink="">
      <xdr:nvSpPr>
        <xdr:cNvPr id="165" name="n_2mainValue債務償還比率">
          <a:extLst>
            <a:ext uri="{FF2B5EF4-FFF2-40B4-BE49-F238E27FC236}">
              <a16:creationId xmlns:a16="http://schemas.microsoft.com/office/drawing/2014/main" id="{00000000-0008-0000-0000-0000A5000000}"/>
            </a:ext>
          </a:extLst>
        </xdr:cNvPr>
        <xdr:cNvSpPr txBox="1"/>
      </xdr:nvSpPr>
      <xdr:spPr>
        <a:xfrm>
          <a:off x="13041838" y="668205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62</xdr:col>
      <xdr:colOff>173563</xdr:colOff>
      <xdr:row>33</xdr:row>
      <xdr:rowOff>103705</xdr:rowOff>
    </xdr:from>
    <xdr:ext cx="560923" cy="259045"/>
    <xdr:sp macro="" textlink="">
      <xdr:nvSpPr>
        <xdr:cNvPr id="166" name="n_3mainValue債務償還比率">
          <a:extLst>
            <a:ext uri="{FF2B5EF4-FFF2-40B4-BE49-F238E27FC236}">
              <a16:creationId xmlns:a16="http://schemas.microsoft.com/office/drawing/2014/main" id="{00000000-0008-0000-0000-0000A6000000}"/>
            </a:ext>
          </a:extLst>
        </xdr:cNvPr>
        <xdr:cNvSpPr txBox="1"/>
      </xdr:nvSpPr>
      <xdr:spPr>
        <a:xfrm>
          <a:off x="12279838" y="653308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58</xdr:col>
      <xdr:colOff>173563</xdr:colOff>
      <xdr:row>34</xdr:row>
      <xdr:rowOff>41014</xdr:rowOff>
    </xdr:from>
    <xdr:ext cx="560923" cy="259045"/>
    <xdr:sp macro="" textlink="">
      <xdr:nvSpPr>
        <xdr:cNvPr id="167" name="n_4mainValue債務償還比率">
          <a:extLst>
            <a:ext uri="{FF2B5EF4-FFF2-40B4-BE49-F238E27FC236}">
              <a16:creationId xmlns:a16="http://schemas.microsoft.com/office/drawing/2014/main" id="{00000000-0008-0000-0000-0000A7000000}"/>
            </a:ext>
          </a:extLst>
        </xdr:cNvPr>
        <xdr:cNvSpPr txBox="1"/>
      </xdr:nvSpPr>
      <xdr:spPr>
        <a:xfrm>
          <a:off x="11517838" y="6641839"/>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9" name="正方形/長方形 168">
          <a:extLst>
            <a:ext uri="{FF2B5EF4-FFF2-40B4-BE49-F238E27FC236}">
              <a16:creationId xmlns:a16="http://schemas.microsoft.com/office/drawing/2014/main" id="{00000000-0008-0000-0000-0000A9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3" name="テキスト ボックス 172">
          <a:extLst>
            <a:ext uri="{FF2B5EF4-FFF2-40B4-BE49-F238E27FC236}">
              <a16:creationId xmlns:a16="http://schemas.microsoft.com/office/drawing/2014/main" id="{00000000-0008-0000-0000-0000AD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25,067
24,710
60.58
18,346,448
17,968,856
345,251
7,688,136
19,578,642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1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9525</xdr:rowOff>
    </xdr:from>
    <xdr:to>
      <xdr:col>24</xdr:col>
      <xdr:colOff>62865</xdr:colOff>
      <xdr:row>41</xdr:row>
      <xdr:rowOff>140970</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flipV="1">
          <a:off x="4634865" y="5667375"/>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144797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100-00003A000000}"/>
            </a:ext>
          </a:extLst>
        </xdr:cNvPr>
        <xdr:cNvSpPr txBox="1"/>
      </xdr:nvSpPr>
      <xdr:spPr>
        <a:xfrm>
          <a:off x="4673600" y="717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140970</xdr:rowOff>
    </xdr:from>
    <xdr:to>
      <xdr:col>24</xdr:col>
      <xdr:colOff>152400</xdr:colOff>
      <xdr:row>41</xdr:row>
      <xdr:rowOff>140970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7170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127652</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100-00003C000000}"/>
            </a:ext>
          </a:extLst>
        </xdr:cNvPr>
        <xdr:cNvSpPr txBox="1"/>
      </xdr:nvSpPr>
      <xdr:spPr>
        <a:xfrm>
          <a:off x="4673600" y="5442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9525</xdr:rowOff>
    </xdr:from>
    <xdr:to>
      <xdr:col>24</xdr:col>
      <xdr:colOff>152400</xdr:colOff>
      <xdr:row>33</xdr:row>
      <xdr:rowOff>9525</xdr:rowOff>
    </xdr:to>
    <xdr:cxnSp macro="">
      <xdr:nvCxnSpPr>
        <xdr:cNvPr id="61" name="直線コネクタ 60">
          <a:extLst>
            <a:ext uri="{FF2B5EF4-FFF2-40B4-BE49-F238E27FC236}">
              <a16:creationId xmlns:a16="http://schemas.microsoft.com/office/drawing/2014/main" id="{00000000-0008-0000-0100-00003D000000}"/>
            </a:ext>
          </a:extLst>
        </xdr:cNvPr>
        <xdr:cNvCxnSpPr/>
      </xdr:nvCxnSpPr>
      <xdr:spPr>
        <a:xfrm>
          <a:off x="4546600" y="5667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99077</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100-00003E000000}"/>
            </a:ext>
          </a:extLst>
        </xdr:cNvPr>
        <xdr:cNvSpPr txBox="1"/>
      </xdr:nvSpPr>
      <xdr:spPr>
        <a:xfrm>
          <a:off x="4673600" y="64427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120650</xdr:rowOff>
    </xdr:from>
    <xdr:to>
      <xdr:col>24</xdr:col>
      <xdr:colOff>114300</xdr:colOff>
      <xdr:row>38</xdr:row>
      <xdr:rowOff>50800</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45847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88265</xdr:rowOff>
    </xdr:from>
    <xdr:to>
      <xdr:col>20</xdr:col>
      <xdr:colOff>38100</xdr:colOff>
      <xdr:row>38</xdr:row>
      <xdr:rowOff>18415</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3746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67310</xdr:rowOff>
    </xdr:from>
    <xdr:to>
      <xdr:col>15</xdr:col>
      <xdr:colOff>101600</xdr:colOff>
      <xdr:row>37</xdr:row>
      <xdr:rowOff>168910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2857500" y="64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42545</xdr:rowOff>
    </xdr:from>
    <xdr:to>
      <xdr:col>10</xdr:col>
      <xdr:colOff>165100</xdr:colOff>
      <xdr:row>37</xdr:row>
      <xdr:rowOff>144145</xdr:rowOff>
    </xdr:to>
    <xdr:sp macro="" textlink="">
      <xdr:nvSpPr>
        <xdr:cNvPr id="66" name="フローチャート: 判断 65">
          <a:extLst>
            <a:ext uri="{FF2B5EF4-FFF2-40B4-BE49-F238E27FC236}">
              <a16:creationId xmlns:a16="http://schemas.microsoft.com/office/drawing/2014/main" id="{00000000-0008-0000-0100-000042000000}"/>
            </a:ext>
          </a:extLst>
        </xdr:cNvPr>
        <xdr:cNvSpPr/>
      </xdr:nvSpPr>
      <xdr:spPr>
        <a:xfrm>
          <a:off x="1968500" y="638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xdr:rowOff>
    </xdr:from>
    <xdr:to>
      <xdr:col>6</xdr:col>
      <xdr:colOff>38100</xdr:colOff>
      <xdr:row>37</xdr:row>
      <xdr:rowOff>109855</xdr:rowOff>
    </xdr:to>
    <xdr:sp macro="" textlink="">
      <xdr:nvSpPr>
        <xdr:cNvPr id="67" name="フローチャート: 判断 66">
          <a:extLst>
            <a:ext uri="{FF2B5EF4-FFF2-40B4-BE49-F238E27FC236}">
              <a16:creationId xmlns:a16="http://schemas.microsoft.com/office/drawing/2014/main" id="{00000000-0008-0000-0100-000043000000}"/>
            </a:ext>
          </a:extLst>
        </xdr:cNvPr>
        <xdr:cNvSpPr/>
      </xdr:nvSpPr>
      <xdr:spPr>
        <a:xfrm>
          <a:off x="1079500" y="63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1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1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69215</xdr:rowOff>
    </xdr:from>
    <xdr:to>
      <xdr:col>24</xdr:col>
      <xdr:colOff>114300</xdr:colOff>
      <xdr:row>37</xdr:row>
      <xdr:rowOff>170815</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4584700" y="64128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92092</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100-00004A000000}"/>
            </a:ext>
          </a:extLst>
        </xdr:cNvPr>
        <xdr:cNvSpPr txBox="1"/>
      </xdr:nvSpPr>
      <xdr:spPr>
        <a:xfrm>
          <a:off x="4673600" y="626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29210</xdr:rowOff>
    </xdr:from>
    <xdr:to>
      <xdr:col>20</xdr:col>
      <xdr:colOff>38100</xdr:colOff>
      <xdr:row>37</xdr:row>
      <xdr:rowOff>130810</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3746500" y="637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80010</xdr:rowOff>
    </xdr:from>
    <xdr:to>
      <xdr:col>24</xdr:col>
      <xdr:colOff>63500</xdr:colOff>
      <xdr:row>37</xdr:row>
      <xdr:rowOff>120015</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a:off x="3797300" y="6423660"/>
          <a:ext cx="8382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162560</xdr:rowOff>
    </xdr:from>
    <xdr:to>
      <xdr:col>15</xdr:col>
      <xdr:colOff>101600</xdr:colOff>
      <xdr:row>37</xdr:row>
      <xdr:rowOff>92710</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2857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41910</xdr:rowOff>
    </xdr:from>
    <xdr:to>
      <xdr:col>19</xdr:col>
      <xdr:colOff>177800</xdr:colOff>
      <xdr:row>37</xdr:row>
      <xdr:rowOff>80010</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908300" y="63855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124460</xdr:rowOff>
    </xdr:from>
    <xdr:to>
      <xdr:col>10</xdr:col>
      <xdr:colOff>165100</xdr:colOff>
      <xdr:row>37</xdr:row>
      <xdr:rowOff>54610</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968500" y="629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3810</xdr:rowOff>
    </xdr:from>
    <xdr:to>
      <xdr:col>15</xdr:col>
      <xdr:colOff>50800</xdr:colOff>
      <xdr:row>37</xdr:row>
      <xdr:rowOff>41910</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2019300" y="634746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99695</xdr:rowOff>
    </xdr:from>
    <xdr:to>
      <xdr:col>6</xdr:col>
      <xdr:colOff>38100</xdr:colOff>
      <xdr:row>37</xdr:row>
      <xdr:rowOff>29845</xdr:rowOff>
    </xdr:to>
    <xdr:sp macro="" textlink="">
      <xdr:nvSpPr>
        <xdr:cNvPr id="81" name="楕円 80">
          <a:extLst>
            <a:ext uri="{FF2B5EF4-FFF2-40B4-BE49-F238E27FC236}">
              <a16:creationId xmlns:a16="http://schemas.microsoft.com/office/drawing/2014/main" id="{00000000-0008-0000-0100-000051000000}"/>
            </a:ext>
          </a:extLst>
        </xdr:cNvPr>
        <xdr:cNvSpPr/>
      </xdr:nvSpPr>
      <xdr:spPr>
        <a:xfrm>
          <a:off x="1079500" y="627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150495</xdr:rowOff>
    </xdr:from>
    <xdr:to>
      <xdr:col>10</xdr:col>
      <xdr:colOff>114300</xdr:colOff>
      <xdr:row>37</xdr:row>
      <xdr:rowOff>3810</xdr:rowOff>
    </xdr:to>
    <xdr:cxnSp macro="">
      <xdr:nvCxnSpPr>
        <xdr:cNvPr id="82" name="直線コネクタ 81">
          <a:extLst>
            <a:ext uri="{FF2B5EF4-FFF2-40B4-BE49-F238E27FC236}">
              <a16:creationId xmlns:a16="http://schemas.microsoft.com/office/drawing/2014/main" id="{00000000-0008-0000-0100-000052000000}"/>
            </a:ext>
          </a:extLst>
        </xdr:cNvPr>
        <xdr:cNvCxnSpPr/>
      </xdr:nvCxnSpPr>
      <xdr:spPr>
        <a:xfrm>
          <a:off x="1130300" y="6322695"/>
          <a:ext cx="8890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9542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100-000053000000}"/>
            </a:ext>
          </a:extLst>
        </xdr:cNvPr>
        <xdr:cNvSpPr txBox="1"/>
      </xdr:nvSpPr>
      <xdr:spPr>
        <a:xfrm>
          <a:off x="35820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160037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100-000054000000}"/>
            </a:ext>
          </a:extLst>
        </xdr:cNvPr>
        <xdr:cNvSpPr txBox="1"/>
      </xdr:nvSpPr>
      <xdr:spPr>
        <a:xfrm>
          <a:off x="2705744" y="650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135272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100-000055000000}"/>
            </a:ext>
          </a:extLst>
        </xdr:cNvPr>
        <xdr:cNvSpPr txBox="1"/>
      </xdr:nvSpPr>
      <xdr:spPr>
        <a:xfrm>
          <a:off x="1816744" y="647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100982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100-000056000000}"/>
            </a:ext>
          </a:extLst>
        </xdr:cNvPr>
        <xdr:cNvSpPr txBox="1"/>
      </xdr:nvSpPr>
      <xdr:spPr>
        <a:xfrm>
          <a:off x="927744" y="644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147337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100-000057000000}"/>
            </a:ext>
          </a:extLst>
        </xdr:cNvPr>
        <xdr:cNvSpPr txBox="1"/>
      </xdr:nvSpPr>
      <xdr:spPr>
        <a:xfrm>
          <a:off x="3582044" y="614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109237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100-000058000000}"/>
            </a:ext>
          </a:extLst>
        </xdr:cNvPr>
        <xdr:cNvSpPr txBox="1"/>
      </xdr:nvSpPr>
      <xdr:spPr>
        <a:xfrm>
          <a:off x="2705744" y="610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71137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100-000059000000}"/>
            </a:ext>
          </a:extLst>
        </xdr:cNvPr>
        <xdr:cNvSpPr txBox="1"/>
      </xdr:nvSpPr>
      <xdr:spPr>
        <a:xfrm>
          <a:off x="1816744" y="60718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46372</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100-00005A000000}"/>
            </a:ext>
          </a:extLst>
        </xdr:cNvPr>
        <xdr:cNvSpPr txBox="1"/>
      </xdr:nvSpPr>
      <xdr:spPr>
        <a:xfrm>
          <a:off x="927744" y="604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1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1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1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a:extLst>
            <a:ext uri="{FF2B5EF4-FFF2-40B4-BE49-F238E27FC236}">
              <a16:creationId xmlns:a16="http://schemas.microsoft.com/office/drawing/2014/main" id="{00000000-0008-0000-0100-00006F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a:extLst>
            <a:ext uri="{FF2B5EF4-FFF2-40B4-BE49-F238E27FC236}">
              <a16:creationId xmlns:a16="http://schemas.microsoft.com/office/drawing/2014/main" id="{00000000-0008-0000-0100-000071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37528</xdr:rowOff>
    </xdr:from>
    <xdr:to>
      <xdr:col>54</xdr:col>
      <xdr:colOff>189865</xdr:colOff>
      <xdr:row>41</xdr:row>
      <xdr:rowOff>50406</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flipV="1">
          <a:off x="10476865" y="5695378"/>
          <a:ext cx="0" cy="13844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54233</xdr:rowOff>
    </xdr:from>
    <xdr:ext cx="469744" cy="259045"/>
    <xdr:sp macro="" textlink="">
      <xdr:nvSpPr>
        <xdr:cNvPr id="115" name="【道路】&#10;一人当たり延長最小値テキスト">
          <a:extLst>
            <a:ext uri="{FF2B5EF4-FFF2-40B4-BE49-F238E27FC236}">
              <a16:creationId xmlns:a16="http://schemas.microsoft.com/office/drawing/2014/main" id="{00000000-0008-0000-0100-000073000000}"/>
            </a:ext>
          </a:extLst>
        </xdr:cNvPr>
        <xdr:cNvSpPr txBox="1"/>
      </xdr:nvSpPr>
      <xdr:spPr>
        <a:xfrm>
          <a:off x="10515600" y="708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50406</xdr:rowOff>
    </xdr:from>
    <xdr:to>
      <xdr:col>55</xdr:col>
      <xdr:colOff>88900</xdr:colOff>
      <xdr:row>41</xdr:row>
      <xdr:rowOff>50406</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707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155655</xdr:rowOff>
    </xdr:from>
    <xdr:ext cx="534377" cy="259045"/>
    <xdr:sp macro="" textlink="">
      <xdr:nvSpPr>
        <xdr:cNvPr id="117" name="【道路】&#10;一人当たり延長最大値テキスト">
          <a:extLst>
            <a:ext uri="{FF2B5EF4-FFF2-40B4-BE49-F238E27FC236}">
              <a16:creationId xmlns:a16="http://schemas.microsoft.com/office/drawing/2014/main" id="{00000000-0008-0000-0100-000075000000}"/>
            </a:ext>
          </a:extLst>
        </xdr:cNvPr>
        <xdr:cNvSpPr txBox="1"/>
      </xdr:nvSpPr>
      <xdr:spPr>
        <a:xfrm>
          <a:off x="10515600" y="5470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37528</xdr:rowOff>
    </xdr:from>
    <xdr:to>
      <xdr:col>55</xdr:col>
      <xdr:colOff>88900</xdr:colOff>
      <xdr:row>33</xdr:row>
      <xdr:rowOff>37528</xdr:rowOff>
    </xdr:to>
    <xdr:cxnSp macro="">
      <xdr:nvCxnSpPr>
        <xdr:cNvPr id="118" name="直線コネクタ 117">
          <a:extLst>
            <a:ext uri="{FF2B5EF4-FFF2-40B4-BE49-F238E27FC236}">
              <a16:creationId xmlns:a16="http://schemas.microsoft.com/office/drawing/2014/main" id="{00000000-0008-0000-0100-000076000000}"/>
            </a:ext>
          </a:extLst>
        </xdr:cNvPr>
        <xdr:cNvCxnSpPr/>
      </xdr:nvCxnSpPr>
      <xdr:spPr>
        <a:xfrm>
          <a:off x="10388600" y="5695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159313</xdr:rowOff>
    </xdr:from>
    <xdr:ext cx="534377" cy="259045"/>
    <xdr:sp macro="" textlink="">
      <xdr:nvSpPr>
        <xdr:cNvPr id="119" name="【道路】&#10;一人当たり延長平均値テキスト">
          <a:extLst>
            <a:ext uri="{FF2B5EF4-FFF2-40B4-BE49-F238E27FC236}">
              <a16:creationId xmlns:a16="http://schemas.microsoft.com/office/drawing/2014/main" id="{00000000-0008-0000-0100-000077000000}"/>
            </a:ext>
          </a:extLst>
        </xdr:cNvPr>
        <xdr:cNvSpPr txBox="1"/>
      </xdr:nvSpPr>
      <xdr:spPr>
        <a:xfrm>
          <a:off x="10515600" y="650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9436</xdr:rowOff>
    </xdr:from>
    <xdr:to>
      <xdr:col>55</xdr:col>
      <xdr:colOff>50800</xdr:colOff>
      <xdr:row>38</xdr:row>
      <xdr:rowOff>111036</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10426700" y="6524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45783</xdr:rowOff>
    </xdr:from>
    <xdr:to>
      <xdr:col>50</xdr:col>
      <xdr:colOff>165100</xdr:colOff>
      <xdr:row>38</xdr:row>
      <xdr:rowOff>147383</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9588500" y="6560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60033</xdr:rowOff>
    </xdr:from>
    <xdr:to>
      <xdr:col>46</xdr:col>
      <xdr:colOff>38100</xdr:colOff>
      <xdr:row>38</xdr:row>
      <xdr:rowOff>161633</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8699500" y="6575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54204</xdr:rowOff>
    </xdr:from>
    <xdr:to>
      <xdr:col>41</xdr:col>
      <xdr:colOff>101600</xdr:colOff>
      <xdr:row>38</xdr:row>
      <xdr:rowOff>155804</xdr:rowOff>
    </xdr:to>
    <xdr:sp macro="" textlink="">
      <xdr:nvSpPr>
        <xdr:cNvPr id="123" name="フローチャート: 判断 122">
          <a:extLst>
            <a:ext uri="{FF2B5EF4-FFF2-40B4-BE49-F238E27FC236}">
              <a16:creationId xmlns:a16="http://schemas.microsoft.com/office/drawing/2014/main" id="{00000000-0008-0000-0100-00007B000000}"/>
            </a:ext>
          </a:extLst>
        </xdr:cNvPr>
        <xdr:cNvSpPr/>
      </xdr:nvSpPr>
      <xdr:spPr>
        <a:xfrm>
          <a:off x="7810500" y="656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44145</xdr:rowOff>
    </xdr:from>
    <xdr:to>
      <xdr:col>36</xdr:col>
      <xdr:colOff>165100</xdr:colOff>
      <xdr:row>38</xdr:row>
      <xdr:rowOff>145745</xdr:rowOff>
    </xdr:to>
    <xdr:sp macro="" textlink="">
      <xdr:nvSpPr>
        <xdr:cNvPr id="124" name="フローチャート: 判断 123">
          <a:extLst>
            <a:ext uri="{FF2B5EF4-FFF2-40B4-BE49-F238E27FC236}">
              <a16:creationId xmlns:a16="http://schemas.microsoft.com/office/drawing/2014/main" id="{00000000-0008-0000-0100-00007C000000}"/>
            </a:ext>
          </a:extLst>
        </xdr:cNvPr>
        <xdr:cNvSpPr/>
      </xdr:nvSpPr>
      <xdr:spPr>
        <a:xfrm>
          <a:off x="6921500" y="6559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100-000080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6807</xdr:rowOff>
    </xdr:from>
    <xdr:to>
      <xdr:col>55</xdr:col>
      <xdr:colOff>50800</xdr:colOff>
      <xdr:row>38</xdr:row>
      <xdr:rowOff>108407</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10426700" y="6521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37</xdr:row>
      <xdr:rowOff>29684</xdr:rowOff>
    </xdr:from>
    <xdr:ext cx="534377" cy="259045"/>
    <xdr:sp macro="" textlink="">
      <xdr:nvSpPr>
        <xdr:cNvPr id="131" name="【道路】&#10;一人当たり延長該当値テキスト">
          <a:extLst>
            <a:ext uri="{FF2B5EF4-FFF2-40B4-BE49-F238E27FC236}">
              <a16:creationId xmlns:a16="http://schemas.microsoft.com/office/drawing/2014/main" id="{00000000-0008-0000-0100-000083000000}"/>
            </a:ext>
          </a:extLst>
        </xdr:cNvPr>
        <xdr:cNvSpPr txBox="1"/>
      </xdr:nvSpPr>
      <xdr:spPr>
        <a:xfrm>
          <a:off x="10515600" y="6373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18732</xdr:rowOff>
    </xdr:from>
    <xdr:to>
      <xdr:col>50</xdr:col>
      <xdr:colOff>165100</xdr:colOff>
      <xdr:row>38</xdr:row>
      <xdr:rowOff>120332</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9588500" y="65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38</xdr:row>
      <xdr:rowOff>57607</xdr:rowOff>
    </xdr:from>
    <xdr:to>
      <xdr:col>55</xdr:col>
      <xdr:colOff>0</xdr:colOff>
      <xdr:row>38</xdr:row>
      <xdr:rowOff>69532</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9639300" y="6572707"/>
          <a:ext cx="838200" cy="11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32715</xdr:rowOff>
    </xdr:from>
    <xdr:to>
      <xdr:col>46</xdr:col>
      <xdr:colOff>38100</xdr:colOff>
      <xdr:row>38</xdr:row>
      <xdr:rowOff>134315</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8699500" y="654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69532</xdr:rowOff>
    </xdr:from>
    <xdr:to>
      <xdr:col>50</xdr:col>
      <xdr:colOff>114300</xdr:colOff>
      <xdr:row>38</xdr:row>
      <xdr:rowOff>83515</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8750300" y="6584632"/>
          <a:ext cx="889000" cy="1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44603</xdr:rowOff>
    </xdr:from>
    <xdr:to>
      <xdr:col>41</xdr:col>
      <xdr:colOff>101600</xdr:colOff>
      <xdr:row>38</xdr:row>
      <xdr:rowOff>146203</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7810500" y="6559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83515</xdr:rowOff>
    </xdr:from>
    <xdr:to>
      <xdr:col>45</xdr:col>
      <xdr:colOff>177800</xdr:colOff>
      <xdr:row>38</xdr:row>
      <xdr:rowOff>95403</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7861300" y="6598615"/>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57976</xdr:rowOff>
    </xdr:from>
    <xdr:to>
      <xdr:col>36</xdr:col>
      <xdr:colOff>165100</xdr:colOff>
      <xdr:row>38</xdr:row>
      <xdr:rowOff>159576</xdr:rowOff>
    </xdr:to>
    <xdr:sp macro="" textlink="">
      <xdr:nvSpPr>
        <xdr:cNvPr id="138" name="楕円 137">
          <a:extLst>
            <a:ext uri="{FF2B5EF4-FFF2-40B4-BE49-F238E27FC236}">
              <a16:creationId xmlns:a16="http://schemas.microsoft.com/office/drawing/2014/main" id="{00000000-0008-0000-0100-00008A000000}"/>
            </a:ext>
          </a:extLst>
        </xdr:cNvPr>
        <xdr:cNvSpPr/>
      </xdr:nvSpPr>
      <xdr:spPr>
        <a:xfrm>
          <a:off x="6921500" y="657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95403</xdr:rowOff>
    </xdr:from>
    <xdr:to>
      <xdr:col>41</xdr:col>
      <xdr:colOff>50800</xdr:colOff>
      <xdr:row>38</xdr:row>
      <xdr:rowOff>108776</xdr:rowOff>
    </xdr:to>
    <xdr:cxnSp macro="">
      <xdr:nvCxnSpPr>
        <xdr:cNvPr id="139" name="直線コネクタ 138">
          <a:extLst>
            <a:ext uri="{FF2B5EF4-FFF2-40B4-BE49-F238E27FC236}">
              <a16:creationId xmlns:a16="http://schemas.microsoft.com/office/drawing/2014/main" id="{00000000-0008-0000-0100-00008B000000}"/>
            </a:ext>
          </a:extLst>
        </xdr:cNvPr>
        <xdr:cNvCxnSpPr/>
      </xdr:nvCxnSpPr>
      <xdr:spPr>
        <a:xfrm flipV="1">
          <a:off x="6972300" y="6610503"/>
          <a:ext cx="889000" cy="133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138510</xdr:rowOff>
    </xdr:from>
    <xdr:ext cx="534377" cy="259045"/>
    <xdr:sp macro="" textlink="">
      <xdr:nvSpPr>
        <xdr:cNvPr id="140" name="n_1aveValue【道路】&#10;一人当たり延長">
          <a:extLst>
            <a:ext uri="{FF2B5EF4-FFF2-40B4-BE49-F238E27FC236}">
              <a16:creationId xmlns:a16="http://schemas.microsoft.com/office/drawing/2014/main" id="{00000000-0008-0000-0100-00008C000000}"/>
            </a:ext>
          </a:extLst>
        </xdr:cNvPr>
        <xdr:cNvSpPr txBox="1"/>
      </xdr:nvSpPr>
      <xdr:spPr>
        <a:xfrm>
          <a:off x="9359411" y="6653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38</xdr:row>
      <xdr:rowOff>152760</xdr:rowOff>
    </xdr:from>
    <xdr:ext cx="534377" cy="259045"/>
    <xdr:sp macro="" textlink="">
      <xdr:nvSpPr>
        <xdr:cNvPr id="141" name="n_2aveValue【道路】&#10;一人当たり延長">
          <a:extLst>
            <a:ext uri="{FF2B5EF4-FFF2-40B4-BE49-F238E27FC236}">
              <a16:creationId xmlns:a16="http://schemas.microsoft.com/office/drawing/2014/main" id="{00000000-0008-0000-0100-00008D000000}"/>
            </a:ext>
          </a:extLst>
        </xdr:cNvPr>
        <xdr:cNvSpPr txBox="1"/>
      </xdr:nvSpPr>
      <xdr:spPr>
        <a:xfrm>
          <a:off x="8483111" y="6667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146931</xdr:rowOff>
    </xdr:from>
    <xdr:ext cx="534377" cy="259045"/>
    <xdr:sp macro="" textlink="">
      <xdr:nvSpPr>
        <xdr:cNvPr id="142" name="n_3aveValue【道路】&#10;一人当たり延長">
          <a:extLst>
            <a:ext uri="{FF2B5EF4-FFF2-40B4-BE49-F238E27FC236}">
              <a16:creationId xmlns:a16="http://schemas.microsoft.com/office/drawing/2014/main" id="{00000000-0008-0000-0100-00008E000000}"/>
            </a:ext>
          </a:extLst>
        </xdr:cNvPr>
        <xdr:cNvSpPr txBox="1"/>
      </xdr:nvSpPr>
      <xdr:spPr>
        <a:xfrm>
          <a:off x="7594111" y="666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36</xdr:row>
      <xdr:rowOff>162272</xdr:rowOff>
    </xdr:from>
    <xdr:ext cx="534377" cy="259045"/>
    <xdr:sp macro="" textlink="">
      <xdr:nvSpPr>
        <xdr:cNvPr id="143" name="n_4aveValue【道路】&#10;一人当たり延長">
          <a:extLst>
            <a:ext uri="{FF2B5EF4-FFF2-40B4-BE49-F238E27FC236}">
              <a16:creationId xmlns:a16="http://schemas.microsoft.com/office/drawing/2014/main" id="{00000000-0008-0000-0100-00008F000000}"/>
            </a:ext>
          </a:extLst>
        </xdr:cNvPr>
        <xdr:cNvSpPr txBox="1"/>
      </xdr:nvSpPr>
      <xdr:spPr>
        <a:xfrm>
          <a:off x="6705111" y="6334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36</xdr:row>
      <xdr:rowOff>136860</xdr:rowOff>
    </xdr:from>
    <xdr:ext cx="534377" cy="259045"/>
    <xdr:sp macro="" textlink="">
      <xdr:nvSpPr>
        <xdr:cNvPr id="144" name="n_1mainValue【道路】&#10;一人当たり延長">
          <a:extLst>
            <a:ext uri="{FF2B5EF4-FFF2-40B4-BE49-F238E27FC236}">
              <a16:creationId xmlns:a16="http://schemas.microsoft.com/office/drawing/2014/main" id="{00000000-0008-0000-0100-000090000000}"/>
            </a:ext>
          </a:extLst>
        </xdr:cNvPr>
        <xdr:cNvSpPr txBox="1"/>
      </xdr:nvSpPr>
      <xdr:spPr>
        <a:xfrm>
          <a:off x="9359411" y="6309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150842</xdr:rowOff>
    </xdr:from>
    <xdr:ext cx="534377" cy="259045"/>
    <xdr:sp macro="" textlink="">
      <xdr:nvSpPr>
        <xdr:cNvPr id="145" name="n_2mainValue【道路】&#10;一人当たり延長">
          <a:extLst>
            <a:ext uri="{FF2B5EF4-FFF2-40B4-BE49-F238E27FC236}">
              <a16:creationId xmlns:a16="http://schemas.microsoft.com/office/drawing/2014/main" id="{00000000-0008-0000-0100-000091000000}"/>
            </a:ext>
          </a:extLst>
        </xdr:cNvPr>
        <xdr:cNvSpPr txBox="1"/>
      </xdr:nvSpPr>
      <xdr:spPr>
        <a:xfrm>
          <a:off x="8483111" y="632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162729</xdr:rowOff>
    </xdr:from>
    <xdr:ext cx="534377" cy="259045"/>
    <xdr:sp macro="" textlink="">
      <xdr:nvSpPr>
        <xdr:cNvPr id="146" name="n_3mainValue【道路】&#10;一人当たり延長">
          <a:extLst>
            <a:ext uri="{FF2B5EF4-FFF2-40B4-BE49-F238E27FC236}">
              <a16:creationId xmlns:a16="http://schemas.microsoft.com/office/drawing/2014/main" id="{00000000-0008-0000-0100-000092000000}"/>
            </a:ext>
          </a:extLst>
        </xdr:cNvPr>
        <xdr:cNvSpPr txBox="1"/>
      </xdr:nvSpPr>
      <xdr:spPr>
        <a:xfrm>
          <a:off x="7594111" y="6334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38</xdr:row>
      <xdr:rowOff>150703</xdr:rowOff>
    </xdr:from>
    <xdr:ext cx="534377" cy="259045"/>
    <xdr:sp macro="" textlink="">
      <xdr:nvSpPr>
        <xdr:cNvPr id="147" name="n_4mainValue【道路】&#10;一人当たり延長">
          <a:extLst>
            <a:ext uri="{FF2B5EF4-FFF2-40B4-BE49-F238E27FC236}">
              <a16:creationId xmlns:a16="http://schemas.microsoft.com/office/drawing/2014/main" id="{00000000-0008-0000-0100-000093000000}"/>
            </a:ext>
          </a:extLst>
        </xdr:cNvPr>
        <xdr:cNvSpPr txBox="1"/>
      </xdr:nvSpPr>
      <xdr:spPr>
        <a:xfrm>
          <a:off x="6705111" y="6665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a:extLst>
            <a:ext uri="{FF2B5EF4-FFF2-40B4-BE49-F238E27FC236}">
              <a16:creationId xmlns:a16="http://schemas.microsoft.com/office/drawing/2014/main" id="{00000000-0008-0000-0100-00009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a:extLst>
            <a:ext uri="{FF2B5EF4-FFF2-40B4-BE49-F238E27FC236}">
              <a16:creationId xmlns:a16="http://schemas.microsoft.com/office/drawing/2014/main" id="{00000000-0008-0000-0100-00009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a:extLst>
            <a:ext uri="{FF2B5EF4-FFF2-40B4-BE49-F238E27FC236}">
              <a16:creationId xmlns:a16="http://schemas.microsoft.com/office/drawing/2014/main" id="{00000000-0008-0000-0100-0000AB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a:extLst>
            <a:ext uri="{FF2B5EF4-FFF2-40B4-BE49-F238E27FC236}">
              <a16:creationId xmlns:a16="http://schemas.microsoft.com/office/drawing/2014/main" id="{00000000-0008-0000-01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91440</xdr:rowOff>
    </xdr:from>
    <xdr:to>
      <xdr:col>24</xdr:col>
      <xdr:colOff>62865</xdr:colOff>
      <xdr:row>64</xdr:row>
      <xdr:rowOff>83276</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flipV="1">
          <a:off x="4634865" y="9521190"/>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87103</xdr:rowOff>
    </xdr:from>
    <xdr:ext cx="405111" cy="259045"/>
    <xdr:sp macro="" textlink="">
      <xdr:nvSpPr>
        <xdr:cNvPr id="174" name="【橋りょう・トンネル】&#10;有形固定資産減価償却率最小値テキスト">
          <a:extLst>
            <a:ext uri="{FF2B5EF4-FFF2-40B4-BE49-F238E27FC236}">
              <a16:creationId xmlns:a16="http://schemas.microsoft.com/office/drawing/2014/main" id="{00000000-0008-0000-0100-0000AE000000}"/>
            </a:ext>
          </a:extLst>
        </xdr:cNvPr>
        <xdr:cNvSpPr txBox="1"/>
      </xdr:nvSpPr>
      <xdr:spPr>
        <a:xfrm>
          <a:off x="4673600" y="11059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83276</xdr:rowOff>
    </xdr:from>
    <xdr:to>
      <xdr:col>24</xdr:col>
      <xdr:colOff>152400</xdr:colOff>
      <xdr:row>64</xdr:row>
      <xdr:rowOff>83276</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4546600" y="11056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38117</xdr:rowOff>
    </xdr:from>
    <xdr:ext cx="340478" cy="259045"/>
    <xdr:sp macro="" textlink="">
      <xdr:nvSpPr>
        <xdr:cNvPr id="176" name="【橋りょう・トンネル】&#10;有形固定資産減価償却率最大値テキスト">
          <a:extLst>
            <a:ext uri="{FF2B5EF4-FFF2-40B4-BE49-F238E27FC236}">
              <a16:creationId xmlns:a16="http://schemas.microsoft.com/office/drawing/2014/main" id="{00000000-0008-0000-0100-0000B0000000}"/>
            </a:ext>
          </a:extLst>
        </xdr:cNvPr>
        <xdr:cNvSpPr txBox="1"/>
      </xdr:nvSpPr>
      <xdr:spPr>
        <a:xfrm>
          <a:off x="4673600" y="929641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91440</xdr:rowOff>
    </xdr:from>
    <xdr:to>
      <xdr:col>24</xdr:col>
      <xdr:colOff>152400</xdr:colOff>
      <xdr:row>55</xdr:row>
      <xdr:rowOff>91440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4546600" y="9521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47189</xdr:rowOff>
    </xdr:from>
    <xdr:ext cx="405111" cy="259045"/>
    <xdr:sp macro="" textlink="">
      <xdr:nvSpPr>
        <xdr:cNvPr id="178" name="【橋りょう・トンネル】&#10;有形固定資産減価償却率平均値テキスト">
          <a:extLst>
            <a:ext uri="{FF2B5EF4-FFF2-40B4-BE49-F238E27FC236}">
              <a16:creationId xmlns:a16="http://schemas.microsoft.com/office/drawing/2014/main" id="{00000000-0008-0000-0100-0000B2000000}"/>
            </a:ext>
          </a:extLst>
        </xdr:cNvPr>
        <xdr:cNvSpPr txBox="1"/>
      </xdr:nvSpPr>
      <xdr:spPr>
        <a:xfrm>
          <a:off x="4673600" y="103341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24312</xdr:rowOff>
    </xdr:from>
    <xdr:to>
      <xdr:col>24</xdr:col>
      <xdr:colOff>114300</xdr:colOff>
      <xdr:row>61</xdr:row>
      <xdr:rowOff>125912</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4584700" y="10482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120650</xdr:rowOff>
    </xdr:from>
    <xdr:to>
      <xdr:col>20</xdr:col>
      <xdr:colOff>38100</xdr:colOff>
      <xdr:row>61</xdr:row>
      <xdr:rowOff>50800</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3746500" y="10407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123916</xdr:rowOff>
    </xdr:from>
    <xdr:to>
      <xdr:col>15</xdr:col>
      <xdr:colOff>101600</xdr:colOff>
      <xdr:row>61</xdr:row>
      <xdr:rowOff>54066</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28575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101056</xdr:rowOff>
    </xdr:from>
    <xdr:to>
      <xdr:col>10</xdr:col>
      <xdr:colOff>165100</xdr:colOff>
      <xdr:row>61</xdr:row>
      <xdr:rowOff>31206</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968500" y="1038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71665</xdr:rowOff>
    </xdr:from>
    <xdr:to>
      <xdr:col>6</xdr:col>
      <xdr:colOff>38100</xdr:colOff>
      <xdr:row>61</xdr:row>
      <xdr:rowOff>1815</xdr:rowOff>
    </xdr:to>
    <xdr:sp macro="" textlink="">
      <xdr:nvSpPr>
        <xdr:cNvPr id="183" name="フローチャート: 判断 182">
          <a:extLst>
            <a:ext uri="{FF2B5EF4-FFF2-40B4-BE49-F238E27FC236}">
              <a16:creationId xmlns:a16="http://schemas.microsoft.com/office/drawing/2014/main" id="{00000000-0008-0000-0100-0000B7000000}"/>
            </a:ext>
          </a:extLst>
        </xdr:cNvPr>
        <xdr:cNvSpPr/>
      </xdr:nvSpPr>
      <xdr:spPr>
        <a:xfrm>
          <a:off x="1079500" y="1035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1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154940</xdr:rowOff>
    </xdr:from>
    <xdr:to>
      <xdr:col>24</xdr:col>
      <xdr:colOff>114300</xdr:colOff>
      <xdr:row>63</xdr:row>
      <xdr:rowOff>85090</xdr:rowOff>
    </xdr:to>
    <xdr:sp macro="" textlink="">
      <xdr:nvSpPr>
        <xdr:cNvPr id="189" name="楕円 188">
          <a:extLst>
            <a:ext uri="{FF2B5EF4-FFF2-40B4-BE49-F238E27FC236}">
              <a16:creationId xmlns:a16="http://schemas.microsoft.com/office/drawing/2014/main" id="{00000000-0008-0000-0100-0000BD000000}"/>
            </a:ext>
          </a:extLst>
        </xdr:cNvPr>
        <xdr:cNvSpPr/>
      </xdr:nvSpPr>
      <xdr:spPr>
        <a:xfrm>
          <a:off x="45847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133367</xdr:rowOff>
    </xdr:from>
    <xdr:ext cx="405111" cy="259045"/>
    <xdr:sp macro="" textlink="">
      <xdr:nvSpPr>
        <xdr:cNvPr id="190" name="【橋りょう・トンネル】&#10;有形固定資産減価償却率該当値テキスト">
          <a:extLst>
            <a:ext uri="{FF2B5EF4-FFF2-40B4-BE49-F238E27FC236}">
              <a16:creationId xmlns:a16="http://schemas.microsoft.com/office/drawing/2014/main" id="{00000000-0008-0000-0100-0000BE000000}"/>
            </a:ext>
          </a:extLst>
        </xdr:cNvPr>
        <xdr:cNvSpPr txBox="1"/>
      </xdr:nvSpPr>
      <xdr:spPr>
        <a:xfrm>
          <a:off x="4673600" y="1076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125549</xdr:rowOff>
    </xdr:from>
    <xdr:to>
      <xdr:col>20</xdr:col>
      <xdr:colOff>38100</xdr:colOff>
      <xdr:row>63</xdr:row>
      <xdr:rowOff>55699</xdr:rowOff>
    </xdr:to>
    <xdr:sp macro="" textlink="">
      <xdr:nvSpPr>
        <xdr:cNvPr id="191" name="楕円 190">
          <a:extLst>
            <a:ext uri="{FF2B5EF4-FFF2-40B4-BE49-F238E27FC236}">
              <a16:creationId xmlns:a16="http://schemas.microsoft.com/office/drawing/2014/main" id="{00000000-0008-0000-0100-0000BF000000}"/>
            </a:ext>
          </a:extLst>
        </xdr:cNvPr>
        <xdr:cNvSpPr/>
      </xdr:nvSpPr>
      <xdr:spPr>
        <a:xfrm>
          <a:off x="3746500" y="10755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63</xdr:row>
      <xdr:rowOff>4899</xdr:rowOff>
    </xdr:from>
    <xdr:to>
      <xdr:col>24</xdr:col>
      <xdr:colOff>63500</xdr:colOff>
      <xdr:row>63</xdr:row>
      <xdr:rowOff>34290</xdr:rowOff>
    </xdr:to>
    <xdr:cxnSp macro="">
      <xdr:nvCxnSpPr>
        <xdr:cNvPr id="192" name="直線コネクタ 191">
          <a:extLst>
            <a:ext uri="{FF2B5EF4-FFF2-40B4-BE49-F238E27FC236}">
              <a16:creationId xmlns:a16="http://schemas.microsoft.com/office/drawing/2014/main" id="{00000000-0008-0000-0100-0000C0000000}"/>
            </a:ext>
          </a:extLst>
        </xdr:cNvPr>
        <xdr:cNvCxnSpPr/>
      </xdr:nvCxnSpPr>
      <xdr:spPr>
        <a:xfrm>
          <a:off x="3797300" y="10806249"/>
          <a:ext cx="838200" cy="29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62</xdr:row>
      <xdr:rowOff>94524</xdr:rowOff>
    </xdr:from>
    <xdr:to>
      <xdr:col>15</xdr:col>
      <xdr:colOff>101600</xdr:colOff>
      <xdr:row>63</xdr:row>
      <xdr:rowOff>24674</xdr:rowOff>
    </xdr:to>
    <xdr:sp macro="" textlink="">
      <xdr:nvSpPr>
        <xdr:cNvPr id="193" name="楕円 192">
          <a:extLst>
            <a:ext uri="{FF2B5EF4-FFF2-40B4-BE49-F238E27FC236}">
              <a16:creationId xmlns:a16="http://schemas.microsoft.com/office/drawing/2014/main" id="{00000000-0008-0000-0100-0000C1000000}"/>
            </a:ext>
          </a:extLst>
        </xdr:cNvPr>
        <xdr:cNvSpPr/>
      </xdr:nvSpPr>
      <xdr:spPr>
        <a:xfrm>
          <a:off x="2857500" y="10724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145324</xdr:rowOff>
    </xdr:from>
    <xdr:to>
      <xdr:col>19</xdr:col>
      <xdr:colOff>177800</xdr:colOff>
      <xdr:row>63</xdr:row>
      <xdr:rowOff>4899</xdr:rowOff>
    </xdr:to>
    <xdr:cxnSp macro="">
      <xdr:nvCxnSpPr>
        <xdr:cNvPr id="194" name="直線コネクタ 193">
          <a:extLst>
            <a:ext uri="{FF2B5EF4-FFF2-40B4-BE49-F238E27FC236}">
              <a16:creationId xmlns:a16="http://schemas.microsoft.com/office/drawing/2014/main" id="{00000000-0008-0000-0100-0000C2000000}"/>
            </a:ext>
          </a:extLst>
        </xdr:cNvPr>
        <xdr:cNvCxnSpPr/>
      </xdr:nvCxnSpPr>
      <xdr:spPr>
        <a:xfrm>
          <a:off x="2908300" y="1077522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62</xdr:row>
      <xdr:rowOff>63500</xdr:rowOff>
    </xdr:from>
    <xdr:to>
      <xdr:col>10</xdr:col>
      <xdr:colOff>165100</xdr:colOff>
      <xdr:row>62</xdr:row>
      <xdr:rowOff>165100</xdr:rowOff>
    </xdr:to>
    <xdr:sp macro="" textlink="">
      <xdr:nvSpPr>
        <xdr:cNvPr id="195" name="楕円 194">
          <a:extLst>
            <a:ext uri="{FF2B5EF4-FFF2-40B4-BE49-F238E27FC236}">
              <a16:creationId xmlns:a16="http://schemas.microsoft.com/office/drawing/2014/main" id="{00000000-0008-0000-0100-0000C3000000}"/>
            </a:ext>
          </a:extLst>
        </xdr:cNvPr>
        <xdr:cNvSpPr/>
      </xdr:nvSpPr>
      <xdr:spPr>
        <a:xfrm>
          <a:off x="1968500" y="1069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114300</xdr:rowOff>
    </xdr:from>
    <xdr:to>
      <xdr:col>15</xdr:col>
      <xdr:colOff>50800</xdr:colOff>
      <xdr:row>62</xdr:row>
      <xdr:rowOff>145324</xdr:rowOff>
    </xdr:to>
    <xdr:cxnSp macro="">
      <xdr:nvCxnSpPr>
        <xdr:cNvPr id="196" name="直線コネクタ 195">
          <a:extLst>
            <a:ext uri="{FF2B5EF4-FFF2-40B4-BE49-F238E27FC236}">
              <a16:creationId xmlns:a16="http://schemas.microsoft.com/office/drawing/2014/main" id="{00000000-0008-0000-0100-0000C4000000}"/>
            </a:ext>
          </a:extLst>
        </xdr:cNvPr>
        <xdr:cNvCxnSpPr/>
      </xdr:nvCxnSpPr>
      <xdr:spPr>
        <a:xfrm>
          <a:off x="2019300" y="10744200"/>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62</xdr:row>
      <xdr:rowOff>30843</xdr:rowOff>
    </xdr:from>
    <xdr:to>
      <xdr:col>6</xdr:col>
      <xdr:colOff>38100</xdr:colOff>
      <xdr:row>62</xdr:row>
      <xdr:rowOff>132443</xdr:rowOff>
    </xdr:to>
    <xdr:sp macro="" textlink="">
      <xdr:nvSpPr>
        <xdr:cNvPr id="197" name="楕円 196">
          <a:extLst>
            <a:ext uri="{FF2B5EF4-FFF2-40B4-BE49-F238E27FC236}">
              <a16:creationId xmlns:a16="http://schemas.microsoft.com/office/drawing/2014/main" id="{00000000-0008-0000-0100-0000C5000000}"/>
            </a:ext>
          </a:extLst>
        </xdr:cNvPr>
        <xdr:cNvSpPr/>
      </xdr:nvSpPr>
      <xdr:spPr>
        <a:xfrm>
          <a:off x="1079500" y="10660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62</xdr:row>
      <xdr:rowOff>81643</xdr:rowOff>
    </xdr:from>
    <xdr:to>
      <xdr:col>10</xdr:col>
      <xdr:colOff>114300</xdr:colOff>
      <xdr:row>62</xdr:row>
      <xdr:rowOff>114300</xdr:rowOff>
    </xdr:to>
    <xdr:cxnSp macro="">
      <xdr:nvCxnSpPr>
        <xdr:cNvPr id="198" name="直線コネクタ 197">
          <a:extLst>
            <a:ext uri="{FF2B5EF4-FFF2-40B4-BE49-F238E27FC236}">
              <a16:creationId xmlns:a16="http://schemas.microsoft.com/office/drawing/2014/main" id="{00000000-0008-0000-0100-0000C6000000}"/>
            </a:ext>
          </a:extLst>
        </xdr:cNvPr>
        <xdr:cNvCxnSpPr/>
      </xdr:nvCxnSpPr>
      <xdr:spPr>
        <a:xfrm>
          <a:off x="1130300" y="107115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67327</xdr:rowOff>
    </xdr:from>
    <xdr:ext cx="405111" cy="259045"/>
    <xdr:sp macro="" textlink="">
      <xdr:nvSpPr>
        <xdr:cNvPr id="199" name="n_1ave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3582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70593</xdr:rowOff>
    </xdr:from>
    <xdr:ext cx="405111" cy="259045"/>
    <xdr:sp macro="" textlink="">
      <xdr:nvSpPr>
        <xdr:cNvPr id="200" name="n_2aveValue【橋りょう・トンネル】&#10;有形固定資産減価償却率">
          <a:extLst>
            <a:ext uri="{FF2B5EF4-FFF2-40B4-BE49-F238E27FC236}">
              <a16:creationId xmlns:a16="http://schemas.microsoft.com/office/drawing/2014/main" id="{00000000-0008-0000-0100-0000C8000000}"/>
            </a:ext>
          </a:extLst>
        </xdr:cNvPr>
        <xdr:cNvSpPr txBox="1"/>
      </xdr:nvSpPr>
      <xdr:spPr>
        <a:xfrm>
          <a:off x="2705744" y="10186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47733</xdr:rowOff>
    </xdr:from>
    <xdr:ext cx="405111" cy="259045"/>
    <xdr:sp macro="" textlink="">
      <xdr:nvSpPr>
        <xdr:cNvPr id="201" name="n_3aveValue【橋りょう・トンネル】&#10;有形固定資産減価償却率">
          <a:extLst>
            <a:ext uri="{FF2B5EF4-FFF2-40B4-BE49-F238E27FC236}">
              <a16:creationId xmlns:a16="http://schemas.microsoft.com/office/drawing/2014/main" id="{00000000-0008-0000-0100-0000C9000000}"/>
            </a:ext>
          </a:extLst>
        </xdr:cNvPr>
        <xdr:cNvSpPr txBox="1"/>
      </xdr:nvSpPr>
      <xdr:spPr>
        <a:xfrm>
          <a:off x="1816744" y="1016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18342</xdr:rowOff>
    </xdr:from>
    <xdr:ext cx="405111" cy="259045"/>
    <xdr:sp macro="" textlink="">
      <xdr:nvSpPr>
        <xdr:cNvPr id="202" name="n_4aveValue【橋りょう・トンネル】&#10;有形固定資産減価償却率">
          <a:extLst>
            <a:ext uri="{FF2B5EF4-FFF2-40B4-BE49-F238E27FC236}">
              <a16:creationId xmlns:a16="http://schemas.microsoft.com/office/drawing/2014/main" id="{00000000-0008-0000-0100-0000CA000000}"/>
            </a:ext>
          </a:extLst>
        </xdr:cNvPr>
        <xdr:cNvSpPr txBox="1"/>
      </xdr:nvSpPr>
      <xdr:spPr>
        <a:xfrm>
          <a:off x="927744" y="101338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46826</xdr:rowOff>
    </xdr:from>
    <xdr:ext cx="405111" cy="259045"/>
    <xdr:sp macro="" textlink="">
      <xdr:nvSpPr>
        <xdr:cNvPr id="203" name="n_1mainValue【橋りょう・トンネル】&#10;有形固定資産減価償却率">
          <a:extLst>
            <a:ext uri="{FF2B5EF4-FFF2-40B4-BE49-F238E27FC236}">
              <a16:creationId xmlns:a16="http://schemas.microsoft.com/office/drawing/2014/main" id="{00000000-0008-0000-0100-0000CB000000}"/>
            </a:ext>
          </a:extLst>
        </xdr:cNvPr>
        <xdr:cNvSpPr txBox="1"/>
      </xdr:nvSpPr>
      <xdr:spPr>
        <a:xfrm>
          <a:off x="3582044" y="108481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15801</xdr:rowOff>
    </xdr:from>
    <xdr:ext cx="405111" cy="259045"/>
    <xdr:sp macro="" textlink="">
      <xdr:nvSpPr>
        <xdr:cNvPr id="204" name="n_2mainValue【橋りょう・トンネル】&#10;有形固定資産減価償却率">
          <a:extLst>
            <a:ext uri="{FF2B5EF4-FFF2-40B4-BE49-F238E27FC236}">
              <a16:creationId xmlns:a16="http://schemas.microsoft.com/office/drawing/2014/main" id="{00000000-0008-0000-0100-0000CC000000}"/>
            </a:ext>
          </a:extLst>
        </xdr:cNvPr>
        <xdr:cNvSpPr txBox="1"/>
      </xdr:nvSpPr>
      <xdr:spPr>
        <a:xfrm>
          <a:off x="2705744" y="108171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156227</xdr:rowOff>
    </xdr:from>
    <xdr:ext cx="405111" cy="259045"/>
    <xdr:sp macro="" textlink="">
      <xdr:nvSpPr>
        <xdr:cNvPr id="205" name="n_3mainValue【橋りょう・トンネル】&#10;有形固定資産減価償却率">
          <a:extLst>
            <a:ext uri="{FF2B5EF4-FFF2-40B4-BE49-F238E27FC236}">
              <a16:creationId xmlns:a16="http://schemas.microsoft.com/office/drawing/2014/main" id="{00000000-0008-0000-0100-0000CD000000}"/>
            </a:ext>
          </a:extLst>
        </xdr:cNvPr>
        <xdr:cNvSpPr txBox="1"/>
      </xdr:nvSpPr>
      <xdr:spPr>
        <a:xfrm>
          <a:off x="1816744" y="1078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123570</xdr:rowOff>
    </xdr:from>
    <xdr:ext cx="405111" cy="259045"/>
    <xdr:sp macro="" textlink="">
      <xdr:nvSpPr>
        <xdr:cNvPr id="206" name="n_4mainValue【橋りょう・トンネル】&#10;有形固定資産減価償却率">
          <a:extLst>
            <a:ext uri="{FF2B5EF4-FFF2-40B4-BE49-F238E27FC236}">
              <a16:creationId xmlns:a16="http://schemas.microsoft.com/office/drawing/2014/main" id="{00000000-0008-0000-0100-0000CE000000}"/>
            </a:ext>
          </a:extLst>
        </xdr:cNvPr>
        <xdr:cNvSpPr txBox="1"/>
      </xdr:nvSpPr>
      <xdr:spPr>
        <a:xfrm>
          <a:off x="927744" y="107534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1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a:extLst>
            <a:ext uri="{FF2B5EF4-FFF2-40B4-BE49-F238E27FC236}">
              <a16:creationId xmlns:a16="http://schemas.microsoft.com/office/drawing/2014/main" id="{00000000-0008-0000-0100-0000D9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a:extLst>
            <a:ext uri="{FF2B5EF4-FFF2-40B4-BE49-F238E27FC236}">
              <a16:creationId xmlns:a16="http://schemas.microsoft.com/office/drawing/2014/main" id="{00000000-0008-0000-0100-0000DA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a:extLst>
            <a:ext uri="{FF2B5EF4-FFF2-40B4-BE49-F238E27FC236}">
              <a16:creationId xmlns:a16="http://schemas.microsoft.com/office/drawing/2014/main" id="{00000000-0008-0000-0100-0000DB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20" name="テキスト ボックス 219">
          <a:extLst>
            <a:ext uri="{FF2B5EF4-FFF2-40B4-BE49-F238E27FC236}">
              <a16:creationId xmlns:a16="http://schemas.microsoft.com/office/drawing/2014/main" id="{00000000-0008-0000-0100-0000DC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a:extLst>
            <a:ext uri="{FF2B5EF4-FFF2-40B4-BE49-F238E27FC236}">
              <a16:creationId xmlns:a16="http://schemas.microsoft.com/office/drawing/2014/main" id="{00000000-0008-0000-0100-0000DD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22" name="テキスト ボックス 221">
          <a:extLst>
            <a:ext uri="{FF2B5EF4-FFF2-40B4-BE49-F238E27FC236}">
              <a16:creationId xmlns:a16="http://schemas.microsoft.com/office/drawing/2014/main" id="{00000000-0008-0000-0100-0000DE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a:extLst>
            <a:ext uri="{FF2B5EF4-FFF2-40B4-BE49-F238E27FC236}">
              <a16:creationId xmlns:a16="http://schemas.microsoft.com/office/drawing/2014/main" id="{00000000-0008-0000-0100-0000DF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24" name="テキスト ボックス 223">
          <a:extLst>
            <a:ext uri="{FF2B5EF4-FFF2-40B4-BE49-F238E27FC236}">
              <a16:creationId xmlns:a16="http://schemas.microsoft.com/office/drawing/2014/main" id="{00000000-0008-0000-0100-0000E0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26" name="テキスト ボックス 225">
          <a:extLst>
            <a:ext uri="{FF2B5EF4-FFF2-40B4-BE49-F238E27FC236}">
              <a16:creationId xmlns:a16="http://schemas.microsoft.com/office/drawing/2014/main" id="{00000000-0008-0000-0100-0000E2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a:extLst>
            <a:ext uri="{FF2B5EF4-FFF2-40B4-BE49-F238E27FC236}">
              <a16:creationId xmlns:a16="http://schemas.microsoft.com/office/drawing/2014/main" id="{00000000-0008-0000-0100-0000E4000000}"/>
            </a:ext>
          </a:extLst>
        </xdr:cNvPr>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a:extLst>
            <a:ext uri="{FF2B5EF4-FFF2-40B4-BE49-F238E27FC236}">
              <a16:creationId xmlns:a16="http://schemas.microsoft.com/office/drawing/2014/main" id="{00000000-0008-0000-0100-0000E6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a:extLst>
            <a:ext uri="{FF2B5EF4-FFF2-40B4-BE49-F238E27FC236}">
              <a16:creationId xmlns:a16="http://schemas.microsoft.com/office/drawing/2014/main" id="{00000000-0008-0000-0100-0000E7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2085</xdr:rowOff>
    </xdr:from>
    <xdr:to>
      <xdr:col>54</xdr:col>
      <xdr:colOff>189865</xdr:colOff>
      <xdr:row>64</xdr:row>
      <xdr:rowOff>127980</xdr:rowOff>
    </xdr:to>
    <xdr:cxnSp macro="">
      <xdr:nvCxnSpPr>
        <xdr:cNvPr id="232" name="直線コネクタ 231">
          <a:extLst>
            <a:ext uri="{FF2B5EF4-FFF2-40B4-BE49-F238E27FC236}">
              <a16:creationId xmlns:a16="http://schemas.microsoft.com/office/drawing/2014/main" id="{00000000-0008-0000-0100-0000E8000000}"/>
            </a:ext>
          </a:extLst>
        </xdr:cNvPr>
        <xdr:cNvCxnSpPr/>
      </xdr:nvCxnSpPr>
      <xdr:spPr>
        <a:xfrm flipV="1">
          <a:off x="10476865" y="9603285"/>
          <a:ext cx="0" cy="14974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131807</xdr:rowOff>
    </xdr:from>
    <xdr:ext cx="469744" cy="259045"/>
    <xdr:sp macro="" textlink="">
      <xdr:nvSpPr>
        <xdr:cNvPr id="233" name="【橋りょう・トンネル】&#10;一人当たり有形固定資産（償却資産）額最小値テキスト">
          <a:extLst>
            <a:ext uri="{FF2B5EF4-FFF2-40B4-BE49-F238E27FC236}">
              <a16:creationId xmlns:a16="http://schemas.microsoft.com/office/drawing/2014/main" id="{00000000-0008-0000-0100-0000E9000000}"/>
            </a:ext>
          </a:extLst>
        </xdr:cNvPr>
        <xdr:cNvSpPr txBox="1"/>
      </xdr:nvSpPr>
      <xdr:spPr>
        <a:xfrm>
          <a:off x="10515600" y="11104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127980</xdr:rowOff>
    </xdr:from>
    <xdr:to>
      <xdr:col>55</xdr:col>
      <xdr:colOff>88900</xdr:colOff>
      <xdr:row>64</xdr:row>
      <xdr:rowOff>127980</xdr:rowOff>
    </xdr:to>
    <xdr:cxnSp macro="">
      <xdr:nvCxnSpPr>
        <xdr:cNvPr id="234" name="直線コネクタ 233">
          <a:extLst>
            <a:ext uri="{FF2B5EF4-FFF2-40B4-BE49-F238E27FC236}">
              <a16:creationId xmlns:a16="http://schemas.microsoft.com/office/drawing/2014/main" id="{00000000-0008-0000-0100-0000EA000000}"/>
            </a:ext>
          </a:extLst>
        </xdr:cNvPr>
        <xdr:cNvCxnSpPr/>
      </xdr:nvCxnSpPr>
      <xdr:spPr>
        <a:xfrm>
          <a:off x="10388600" y="11100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120212</xdr:rowOff>
    </xdr:from>
    <xdr:ext cx="599010" cy="259045"/>
    <xdr:sp macro="" textlink="">
      <xdr:nvSpPr>
        <xdr:cNvPr id="235" name="【橋りょう・トンネル】&#10;一人当たり有形固定資産（償却資産）額最大値テキスト">
          <a:extLst>
            <a:ext uri="{FF2B5EF4-FFF2-40B4-BE49-F238E27FC236}">
              <a16:creationId xmlns:a16="http://schemas.microsoft.com/office/drawing/2014/main" id="{00000000-0008-0000-0100-0000EB000000}"/>
            </a:ext>
          </a:extLst>
        </xdr:cNvPr>
        <xdr:cNvSpPr txBox="1"/>
      </xdr:nvSpPr>
      <xdr:spPr>
        <a:xfrm>
          <a:off x="10515600" y="93785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2085</xdr:rowOff>
    </xdr:from>
    <xdr:to>
      <xdr:col>55</xdr:col>
      <xdr:colOff>88900</xdr:colOff>
      <xdr:row>56</xdr:row>
      <xdr:rowOff>2085</xdr:rowOff>
    </xdr:to>
    <xdr:cxnSp macro="">
      <xdr:nvCxnSpPr>
        <xdr:cNvPr id="236" name="直線コネクタ 235">
          <a:extLst>
            <a:ext uri="{FF2B5EF4-FFF2-40B4-BE49-F238E27FC236}">
              <a16:creationId xmlns:a16="http://schemas.microsoft.com/office/drawing/2014/main" id="{00000000-0008-0000-0100-0000EC000000}"/>
            </a:ext>
          </a:extLst>
        </xdr:cNvPr>
        <xdr:cNvCxnSpPr/>
      </xdr:nvCxnSpPr>
      <xdr:spPr>
        <a:xfrm>
          <a:off x="10388600" y="9603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5457</xdr:rowOff>
    </xdr:from>
    <xdr:ext cx="599010" cy="259045"/>
    <xdr:sp macro="" textlink="">
      <xdr:nvSpPr>
        <xdr:cNvPr id="237" name="【橋りょう・トンネル】&#10;一人当たり有形固定資産（償却資産）額平均値テキスト">
          <a:extLst>
            <a:ext uri="{FF2B5EF4-FFF2-40B4-BE49-F238E27FC236}">
              <a16:creationId xmlns:a16="http://schemas.microsoft.com/office/drawing/2014/main" id="{00000000-0008-0000-0100-0000ED000000}"/>
            </a:ext>
          </a:extLst>
        </xdr:cNvPr>
        <xdr:cNvSpPr txBox="1"/>
      </xdr:nvSpPr>
      <xdr:spPr>
        <a:xfrm>
          <a:off x="10515600" y="1046390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269,557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154030</xdr:rowOff>
    </xdr:from>
    <xdr:to>
      <xdr:col>55</xdr:col>
      <xdr:colOff>50800</xdr:colOff>
      <xdr:row>62</xdr:row>
      <xdr:rowOff>84180</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10426700" y="1061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25150</xdr:rowOff>
    </xdr:from>
    <xdr:to>
      <xdr:col>50</xdr:col>
      <xdr:colOff>165100</xdr:colOff>
      <xdr:row>62</xdr:row>
      <xdr:rowOff>126750</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9588500" y="1065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49084</xdr:rowOff>
    </xdr:from>
    <xdr:to>
      <xdr:col>46</xdr:col>
      <xdr:colOff>38100</xdr:colOff>
      <xdr:row>62</xdr:row>
      <xdr:rowOff>150684</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8699500" y="1067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44446</xdr:rowOff>
    </xdr:from>
    <xdr:to>
      <xdr:col>41</xdr:col>
      <xdr:colOff>101600</xdr:colOff>
      <xdr:row>62</xdr:row>
      <xdr:rowOff>146046</xdr:rowOff>
    </xdr:to>
    <xdr:sp macro="" textlink="">
      <xdr:nvSpPr>
        <xdr:cNvPr id="241" name="フローチャート: 判断 240">
          <a:extLst>
            <a:ext uri="{FF2B5EF4-FFF2-40B4-BE49-F238E27FC236}">
              <a16:creationId xmlns:a16="http://schemas.microsoft.com/office/drawing/2014/main" id="{00000000-0008-0000-0100-0000F1000000}"/>
            </a:ext>
          </a:extLst>
        </xdr:cNvPr>
        <xdr:cNvSpPr/>
      </xdr:nvSpPr>
      <xdr:spPr>
        <a:xfrm>
          <a:off x="7810500" y="10674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31408</xdr:rowOff>
    </xdr:from>
    <xdr:to>
      <xdr:col>36</xdr:col>
      <xdr:colOff>165100</xdr:colOff>
      <xdr:row>62</xdr:row>
      <xdr:rowOff>133008</xdr:rowOff>
    </xdr:to>
    <xdr:sp macro="" textlink="">
      <xdr:nvSpPr>
        <xdr:cNvPr id="242" name="フローチャート: 判断 241">
          <a:extLst>
            <a:ext uri="{FF2B5EF4-FFF2-40B4-BE49-F238E27FC236}">
              <a16:creationId xmlns:a16="http://schemas.microsoft.com/office/drawing/2014/main" id="{00000000-0008-0000-0100-0000F2000000}"/>
            </a:ext>
          </a:extLst>
        </xdr:cNvPr>
        <xdr:cNvSpPr/>
      </xdr:nvSpPr>
      <xdr:spPr>
        <a:xfrm>
          <a:off x="6921500" y="10661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00000000-0008-0000-0100-0000F6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00000000-0008-0000-0100-0000F7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7044</xdr:rowOff>
    </xdr:from>
    <xdr:to>
      <xdr:col>55</xdr:col>
      <xdr:colOff>50800</xdr:colOff>
      <xdr:row>64</xdr:row>
      <xdr:rowOff>108644</xdr:rowOff>
    </xdr:to>
    <xdr:sp macro="" textlink="">
      <xdr:nvSpPr>
        <xdr:cNvPr id="248" name="楕円 247">
          <a:extLst>
            <a:ext uri="{FF2B5EF4-FFF2-40B4-BE49-F238E27FC236}">
              <a16:creationId xmlns:a16="http://schemas.microsoft.com/office/drawing/2014/main" id="{00000000-0008-0000-0100-0000F8000000}"/>
            </a:ext>
          </a:extLst>
        </xdr:cNvPr>
        <xdr:cNvSpPr/>
      </xdr:nvSpPr>
      <xdr:spPr>
        <a:xfrm>
          <a:off x="10426700" y="1097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93421</xdr:rowOff>
    </xdr:from>
    <xdr:ext cx="534377" cy="259045"/>
    <xdr:sp macro="" textlink="">
      <xdr:nvSpPr>
        <xdr:cNvPr id="249" name="【橋りょう・トンネル】&#10;一人当たり有形固定資産（償却資産）額該当値テキスト">
          <a:extLst>
            <a:ext uri="{FF2B5EF4-FFF2-40B4-BE49-F238E27FC236}">
              <a16:creationId xmlns:a16="http://schemas.microsoft.com/office/drawing/2014/main" id="{00000000-0008-0000-0100-0000F9000000}"/>
            </a:ext>
          </a:extLst>
        </xdr:cNvPr>
        <xdr:cNvSpPr txBox="1"/>
      </xdr:nvSpPr>
      <xdr:spPr>
        <a:xfrm>
          <a:off x="10515600" y="10894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8350</xdr:rowOff>
    </xdr:from>
    <xdr:to>
      <xdr:col>50</xdr:col>
      <xdr:colOff>165100</xdr:colOff>
      <xdr:row>64</xdr:row>
      <xdr:rowOff>109950</xdr:rowOff>
    </xdr:to>
    <xdr:sp macro="" textlink="">
      <xdr:nvSpPr>
        <xdr:cNvPr id="250" name="楕円 249">
          <a:extLst>
            <a:ext uri="{FF2B5EF4-FFF2-40B4-BE49-F238E27FC236}">
              <a16:creationId xmlns:a16="http://schemas.microsoft.com/office/drawing/2014/main" id="{00000000-0008-0000-0100-0000FA000000}"/>
            </a:ext>
          </a:extLst>
        </xdr:cNvPr>
        <xdr:cNvSpPr/>
      </xdr:nvSpPr>
      <xdr:spPr>
        <a:xfrm>
          <a:off x="9588500" y="1098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57844</xdr:rowOff>
    </xdr:from>
    <xdr:to>
      <xdr:col>55</xdr:col>
      <xdr:colOff>0</xdr:colOff>
      <xdr:row>64</xdr:row>
      <xdr:rowOff>59150</xdr:rowOff>
    </xdr:to>
    <xdr:cxnSp macro="">
      <xdr:nvCxnSpPr>
        <xdr:cNvPr id="251" name="直線コネクタ 250">
          <a:extLst>
            <a:ext uri="{FF2B5EF4-FFF2-40B4-BE49-F238E27FC236}">
              <a16:creationId xmlns:a16="http://schemas.microsoft.com/office/drawing/2014/main" id="{00000000-0008-0000-0100-0000FB000000}"/>
            </a:ext>
          </a:extLst>
        </xdr:cNvPr>
        <xdr:cNvCxnSpPr/>
      </xdr:nvCxnSpPr>
      <xdr:spPr>
        <a:xfrm flipV="1">
          <a:off x="9639300" y="11030644"/>
          <a:ext cx="8382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9648</xdr:rowOff>
    </xdr:from>
    <xdr:to>
      <xdr:col>46</xdr:col>
      <xdr:colOff>38100</xdr:colOff>
      <xdr:row>64</xdr:row>
      <xdr:rowOff>111248</xdr:rowOff>
    </xdr:to>
    <xdr:sp macro="" textlink="">
      <xdr:nvSpPr>
        <xdr:cNvPr id="252" name="楕円 251">
          <a:extLst>
            <a:ext uri="{FF2B5EF4-FFF2-40B4-BE49-F238E27FC236}">
              <a16:creationId xmlns:a16="http://schemas.microsoft.com/office/drawing/2014/main" id="{00000000-0008-0000-0100-0000FC000000}"/>
            </a:ext>
          </a:extLst>
        </xdr:cNvPr>
        <xdr:cNvSpPr/>
      </xdr:nvSpPr>
      <xdr:spPr>
        <a:xfrm>
          <a:off x="8699500" y="10982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59150</xdr:rowOff>
    </xdr:from>
    <xdr:to>
      <xdr:col>50</xdr:col>
      <xdr:colOff>114300</xdr:colOff>
      <xdr:row>64</xdr:row>
      <xdr:rowOff>60448</xdr:rowOff>
    </xdr:to>
    <xdr:cxnSp macro="">
      <xdr:nvCxnSpPr>
        <xdr:cNvPr id="253" name="直線コネクタ 252">
          <a:extLst>
            <a:ext uri="{FF2B5EF4-FFF2-40B4-BE49-F238E27FC236}">
              <a16:creationId xmlns:a16="http://schemas.microsoft.com/office/drawing/2014/main" id="{00000000-0008-0000-0100-0000FD000000}"/>
            </a:ext>
          </a:extLst>
        </xdr:cNvPr>
        <xdr:cNvCxnSpPr/>
      </xdr:nvCxnSpPr>
      <xdr:spPr>
        <a:xfrm flipV="1">
          <a:off x="8750300" y="11031950"/>
          <a:ext cx="889000" cy="1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10954</xdr:rowOff>
    </xdr:from>
    <xdr:to>
      <xdr:col>41</xdr:col>
      <xdr:colOff>101600</xdr:colOff>
      <xdr:row>64</xdr:row>
      <xdr:rowOff>112554</xdr:rowOff>
    </xdr:to>
    <xdr:sp macro="" textlink="">
      <xdr:nvSpPr>
        <xdr:cNvPr id="254" name="楕円 253">
          <a:extLst>
            <a:ext uri="{FF2B5EF4-FFF2-40B4-BE49-F238E27FC236}">
              <a16:creationId xmlns:a16="http://schemas.microsoft.com/office/drawing/2014/main" id="{00000000-0008-0000-0100-0000FE000000}"/>
            </a:ext>
          </a:extLst>
        </xdr:cNvPr>
        <xdr:cNvSpPr/>
      </xdr:nvSpPr>
      <xdr:spPr>
        <a:xfrm>
          <a:off x="7810500" y="1098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60448</xdr:rowOff>
    </xdr:from>
    <xdr:to>
      <xdr:col>45</xdr:col>
      <xdr:colOff>177800</xdr:colOff>
      <xdr:row>64</xdr:row>
      <xdr:rowOff>61754</xdr:rowOff>
    </xdr:to>
    <xdr:cxnSp macro="">
      <xdr:nvCxnSpPr>
        <xdr:cNvPr id="255" name="直線コネクタ 254">
          <a:extLst>
            <a:ext uri="{FF2B5EF4-FFF2-40B4-BE49-F238E27FC236}">
              <a16:creationId xmlns:a16="http://schemas.microsoft.com/office/drawing/2014/main" id="{00000000-0008-0000-0100-0000FF000000}"/>
            </a:ext>
          </a:extLst>
        </xdr:cNvPr>
        <xdr:cNvCxnSpPr/>
      </xdr:nvCxnSpPr>
      <xdr:spPr>
        <a:xfrm flipV="1">
          <a:off x="7861300" y="11033248"/>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12418</xdr:rowOff>
    </xdr:from>
    <xdr:to>
      <xdr:col>36</xdr:col>
      <xdr:colOff>165100</xdr:colOff>
      <xdr:row>64</xdr:row>
      <xdr:rowOff>114018</xdr:rowOff>
    </xdr:to>
    <xdr:sp macro="" textlink="">
      <xdr:nvSpPr>
        <xdr:cNvPr id="256" name="楕円 255">
          <a:extLst>
            <a:ext uri="{FF2B5EF4-FFF2-40B4-BE49-F238E27FC236}">
              <a16:creationId xmlns:a16="http://schemas.microsoft.com/office/drawing/2014/main" id="{00000000-0008-0000-0100-000000010000}"/>
            </a:ext>
          </a:extLst>
        </xdr:cNvPr>
        <xdr:cNvSpPr/>
      </xdr:nvSpPr>
      <xdr:spPr>
        <a:xfrm>
          <a:off x="6921500" y="10985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61754</xdr:rowOff>
    </xdr:from>
    <xdr:to>
      <xdr:col>41</xdr:col>
      <xdr:colOff>50800</xdr:colOff>
      <xdr:row>64</xdr:row>
      <xdr:rowOff>63218</xdr:rowOff>
    </xdr:to>
    <xdr:cxnSp macro="">
      <xdr:nvCxnSpPr>
        <xdr:cNvPr id="257" name="直線コネクタ 256">
          <a:extLst>
            <a:ext uri="{FF2B5EF4-FFF2-40B4-BE49-F238E27FC236}">
              <a16:creationId xmlns:a16="http://schemas.microsoft.com/office/drawing/2014/main" id="{00000000-0008-0000-0100-000001010000}"/>
            </a:ext>
          </a:extLst>
        </xdr:cNvPr>
        <xdr:cNvCxnSpPr/>
      </xdr:nvCxnSpPr>
      <xdr:spPr>
        <a:xfrm flipV="1">
          <a:off x="6972300" y="11034554"/>
          <a:ext cx="889000" cy="1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143277</xdr:rowOff>
    </xdr:from>
    <xdr:ext cx="599010" cy="259045"/>
    <xdr:sp macro="" textlink="">
      <xdr:nvSpPr>
        <xdr:cNvPr id="258" name="n_1aveValue【橋りょう・トンネル】&#10;一人当たり有形固定資産（償却資産）額">
          <a:extLst>
            <a:ext uri="{FF2B5EF4-FFF2-40B4-BE49-F238E27FC236}">
              <a16:creationId xmlns:a16="http://schemas.microsoft.com/office/drawing/2014/main" id="{00000000-0008-0000-0100-000002010000}"/>
            </a:ext>
          </a:extLst>
        </xdr:cNvPr>
        <xdr:cNvSpPr txBox="1"/>
      </xdr:nvSpPr>
      <xdr:spPr>
        <a:xfrm>
          <a:off x="9327095" y="10430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167211</xdr:rowOff>
    </xdr:from>
    <xdr:ext cx="599010" cy="259045"/>
    <xdr:sp macro="" textlink="">
      <xdr:nvSpPr>
        <xdr:cNvPr id="259" name="n_2aveValue【橋りょう・トンネル】&#10;一人当たり有形固定資産（償却資産）額">
          <a:extLst>
            <a:ext uri="{FF2B5EF4-FFF2-40B4-BE49-F238E27FC236}">
              <a16:creationId xmlns:a16="http://schemas.microsoft.com/office/drawing/2014/main" id="{00000000-0008-0000-0100-000003010000}"/>
            </a:ext>
          </a:extLst>
        </xdr:cNvPr>
        <xdr:cNvSpPr txBox="1"/>
      </xdr:nvSpPr>
      <xdr:spPr>
        <a:xfrm>
          <a:off x="8450795" y="10454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228,829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162573</xdr:rowOff>
    </xdr:from>
    <xdr:ext cx="599010" cy="259045"/>
    <xdr:sp macro="" textlink="">
      <xdr:nvSpPr>
        <xdr:cNvPr id="260" name="n_3aveValue【橋りょう・トンネル】&#10;一人当たり有形固定資産（償却資産）額">
          <a:extLst>
            <a:ext uri="{FF2B5EF4-FFF2-40B4-BE49-F238E27FC236}">
              <a16:creationId xmlns:a16="http://schemas.microsoft.com/office/drawing/2014/main" id="{00000000-0008-0000-0100-000004010000}"/>
            </a:ext>
          </a:extLst>
        </xdr:cNvPr>
        <xdr:cNvSpPr txBox="1"/>
      </xdr:nvSpPr>
      <xdr:spPr>
        <a:xfrm>
          <a:off x="7561795" y="104495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149535</xdr:rowOff>
    </xdr:from>
    <xdr:ext cx="599010" cy="259045"/>
    <xdr:sp macro="" textlink="">
      <xdr:nvSpPr>
        <xdr:cNvPr id="261" name="n_4aveValue【橋りょう・トンネル】&#10;一人当たり有形固定資産（償却資産）額">
          <a:extLst>
            <a:ext uri="{FF2B5EF4-FFF2-40B4-BE49-F238E27FC236}">
              <a16:creationId xmlns:a16="http://schemas.microsoft.com/office/drawing/2014/main" id="{00000000-0008-0000-0100-000005010000}"/>
            </a:ext>
          </a:extLst>
        </xdr:cNvPr>
        <xdr:cNvSpPr txBox="1"/>
      </xdr:nvSpPr>
      <xdr:spPr>
        <a:xfrm>
          <a:off x="6672795" y="104365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101077</xdr:rowOff>
    </xdr:from>
    <xdr:ext cx="534377" cy="259045"/>
    <xdr:sp macro="" textlink="">
      <xdr:nvSpPr>
        <xdr:cNvPr id="262" name="n_1mainValue【橋りょう・トンネル】&#10;一人当たり有形固定資産（償却資産）額">
          <a:extLst>
            <a:ext uri="{FF2B5EF4-FFF2-40B4-BE49-F238E27FC236}">
              <a16:creationId xmlns:a16="http://schemas.microsoft.com/office/drawing/2014/main" id="{00000000-0008-0000-0100-000006010000}"/>
            </a:ext>
          </a:extLst>
        </xdr:cNvPr>
        <xdr:cNvSpPr txBox="1"/>
      </xdr:nvSpPr>
      <xdr:spPr>
        <a:xfrm>
          <a:off x="9359411" y="1107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102375</xdr:rowOff>
    </xdr:from>
    <xdr:ext cx="534377" cy="259045"/>
    <xdr:sp macro="" textlink="">
      <xdr:nvSpPr>
        <xdr:cNvPr id="263" name="n_2mainValue【橋りょう・トンネル】&#10;一人当たり有形固定資産（償却資産）額">
          <a:extLst>
            <a:ext uri="{FF2B5EF4-FFF2-40B4-BE49-F238E27FC236}">
              <a16:creationId xmlns:a16="http://schemas.microsoft.com/office/drawing/2014/main" id="{00000000-0008-0000-0100-000007010000}"/>
            </a:ext>
          </a:extLst>
        </xdr:cNvPr>
        <xdr:cNvSpPr txBox="1"/>
      </xdr:nvSpPr>
      <xdr:spPr>
        <a:xfrm>
          <a:off x="8483111" y="11075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103681</xdr:rowOff>
    </xdr:from>
    <xdr:ext cx="534377" cy="259045"/>
    <xdr:sp macro="" textlink="">
      <xdr:nvSpPr>
        <xdr:cNvPr id="264" name="n_3mainValue【橋りょう・トンネル】&#10;一人当たり有形固定資産（償却資産）額">
          <a:extLst>
            <a:ext uri="{FF2B5EF4-FFF2-40B4-BE49-F238E27FC236}">
              <a16:creationId xmlns:a16="http://schemas.microsoft.com/office/drawing/2014/main" id="{00000000-0008-0000-0100-000008010000}"/>
            </a:ext>
          </a:extLst>
        </xdr:cNvPr>
        <xdr:cNvSpPr txBox="1"/>
      </xdr:nvSpPr>
      <xdr:spPr>
        <a:xfrm>
          <a:off x="7594111" y="1107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105145</xdr:rowOff>
    </xdr:from>
    <xdr:ext cx="534377" cy="259045"/>
    <xdr:sp macro="" textlink="">
      <xdr:nvSpPr>
        <xdr:cNvPr id="265" name="n_4mainValue【橋りょう・トンネル】&#10;一人当たり有形固定資産（償却資産）額">
          <a:extLst>
            <a:ext uri="{FF2B5EF4-FFF2-40B4-BE49-F238E27FC236}">
              <a16:creationId xmlns:a16="http://schemas.microsoft.com/office/drawing/2014/main" id="{00000000-0008-0000-0100-000009010000}"/>
            </a:ext>
          </a:extLst>
        </xdr:cNvPr>
        <xdr:cNvSpPr txBox="1"/>
      </xdr:nvSpPr>
      <xdr:spPr>
        <a:xfrm>
          <a:off x="6705111" y="1107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a:extLst>
            <a:ext uri="{FF2B5EF4-FFF2-40B4-BE49-F238E27FC236}">
              <a16:creationId xmlns:a16="http://schemas.microsoft.com/office/drawing/2014/main" id="{00000000-0008-0000-0100-00000A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a:extLst>
            <a:ext uri="{FF2B5EF4-FFF2-40B4-BE49-F238E27FC236}">
              <a16:creationId xmlns:a16="http://schemas.microsoft.com/office/drawing/2014/main" id="{00000000-0008-0000-0100-00000B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a:extLst>
            <a:ext uri="{FF2B5EF4-FFF2-40B4-BE49-F238E27FC236}">
              <a16:creationId xmlns:a16="http://schemas.microsoft.com/office/drawing/2014/main" id="{00000000-0008-0000-0100-00000C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100-00000D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100-00000E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a:extLst>
            <a:ext uri="{FF2B5EF4-FFF2-40B4-BE49-F238E27FC236}">
              <a16:creationId xmlns:a16="http://schemas.microsoft.com/office/drawing/2014/main" id="{00000000-0008-0000-0100-00000F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a:extLst>
            <a:ext uri="{FF2B5EF4-FFF2-40B4-BE49-F238E27FC236}">
              <a16:creationId xmlns:a16="http://schemas.microsoft.com/office/drawing/2014/main" id="{00000000-0008-0000-0100-000010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a:extLst>
            <a:ext uri="{FF2B5EF4-FFF2-40B4-BE49-F238E27FC236}">
              <a16:creationId xmlns:a16="http://schemas.microsoft.com/office/drawing/2014/main" id="{00000000-0008-0000-0100-000011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a:extLst>
            <a:ext uri="{FF2B5EF4-FFF2-40B4-BE49-F238E27FC236}">
              <a16:creationId xmlns:a16="http://schemas.microsoft.com/office/drawing/2014/main" id="{00000000-0008-0000-0100-000013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a:extLst>
            <a:ext uri="{FF2B5EF4-FFF2-40B4-BE49-F238E27FC236}">
              <a16:creationId xmlns:a16="http://schemas.microsoft.com/office/drawing/2014/main" id="{00000000-0008-0000-0100-000014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8" name="テキスト ボックス 277">
          <a:extLst>
            <a:ext uri="{FF2B5EF4-FFF2-40B4-BE49-F238E27FC236}">
              <a16:creationId xmlns:a16="http://schemas.microsoft.com/office/drawing/2014/main" id="{00000000-0008-0000-0100-000016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0" name="テキスト ボックス 279">
          <a:extLst>
            <a:ext uri="{FF2B5EF4-FFF2-40B4-BE49-F238E27FC236}">
              <a16:creationId xmlns:a16="http://schemas.microsoft.com/office/drawing/2014/main" id="{00000000-0008-0000-0100-000018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2" name="テキスト ボックス 281">
          <a:extLst>
            <a:ext uri="{FF2B5EF4-FFF2-40B4-BE49-F238E27FC236}">
              <a16:creationId xmlns:a16="http://schemas.microsoft.com/office/drawing/2014/main" id="{00000000-0008-0000-0100-00001A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3" name="直線コネクタ 282">
          <a:extLst>
            <a:ext uri="{FF2B5EF4-FFF2-40B4-BE49-F238E27FC236}">
              <a16:creationId xmlns:a16="http://schemas.microsoft.com/office/drawing/2014/main" id="{00000000-0008-0000-0100-00001B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4" name="テキスト ボックス 283">
          <a:extLst>
            <a:ext uri="{FF2B5EF4-FFF2-40B4-BE49-F238E27FC236}">
              <a16:creationId xmlns:a16="http://schemas.microsoft.com/office/drawing/2014/main" id="{00000000-0008-0000-0100-00001C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5" name="直線コネクタ 284">
          <a:extLst>
            <a:ext uri="{FF2B5EF4-FFF2-40B4-BE49-F238E27FC236}">
              <a16:creationId xmlns:a16="http://schemas.microsoft.com/office/drawing/2014/main" id="{00000000-0008-0000-0100-00001D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a:extLst>
            <a:ext uri="{FF2B5EF4-FFF2-40B4-BE49-F238E27FC236}">
              <a16:creationId xmlns:a16="http://schemas.microsoft.com/office/drawing/2014/main" id="{00000000-0008-0000-0100-00001F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9" name="【公営住宅】&#10;有形固定資産減価償却率グラフ枠">
          <a:extLst>
            <a:ext uri="{FF2B5EF4-FFF2-40B4-BE49-F238E27FC236}">
              <a16:creationId xmlns:a16="http://schemas.microsoft.com/office/drawing/2014/main" id="{00000000-0008-0000-0100-000021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87630</xdr:rowOff>
    </xdr:from>
    <xdr:to>
      <xdr:col>24</xdr:col>
      <xdr:colOff>62865</xdr:colOff>
      <xdr:row>86</xdr:row>
      <xdr:rowOff>95250</xdr:rowOff>
    </xdr:to>
    <xdr:cxnSp macro="">
      <xdr:nvCxnSpPr>
        <xdr:cNvPr id="290" name="直線コネクタ 289">
          <a:extLst>
            <a:ext uri="{FF2B5EF4-FFF2-40B4-BE49-F238E27FC236}">
              <a16:creationId xmlns:a16="http://schemas.microsoft.com/office/drawing/2014/main" id="{00000000-0008-0000-0100-000022010000}"/>
            </a:ext>
          </a:extLst>
        </xdr:cNvPr>
        <xdr:cNvCxnSpPr/>
      </xdr:nvCxnSpPr>
      <xdr:spPr>
        <a:xfrm flipV="1">
          <a:off x="4634865" y="13289280"/>
          <a:ext cx="0" cy="1550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99077</xdr:rowOff>
    </xdr:from>
    <xdr:ext cx="405111" cy="259045"/>
    <xdr:sp macro="" textlink="">
      <xdr:nvSpPr>
        <xdr:cNvPr id="291" name="【公営住宅】&#10;有形固定資産減価償却率最小値テキスト">
          <a:extLst>
            <a:ext uri="{FF2B5EF4-FFF2-40B4-BE49-F238E27FC236}">
              <a16:creationId xmlns:a16="http://schemas.microsoft.com/office/drawing/2014/main" id="{00000000-0008-0000-0100-000023010000}"/>
            </a:ext>
          </a:extLst>
        </xdr:cNvPr>
        <xdr:cNvSpPr txBox="1"/>
      </xdr:nvSpPr>
      <xdr:spPr>
        <a:xfrm>
          <a:off x="4673600" y="1484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95250</xdr:rowOff>
    </xdr:from>
    <xdr:to>
      <xdr:col>24</xdr:col>
      <xdr:colOff>152400</xdr:colOff>
      <xdr:row>86</xdr:row>
      <xdr:rowOff>95250</xdr:rowOff>
    </xdr:to>
    <xdr:cxnSp macro="">
      <xdr:nvCxnSpPr>
        <xdr:cNvPr id="292" name="直線コネクタ 291">
          <a:extLst>
            <a:ext uri="{FF2B5EF4-FFF2-40B4-BE49-F238E27FC236}">
              <a16:creationId xmlns:a16="http://schemas.microsoft.com/office/drawing/2014/main" id="{00000000-0008-0000-0100-000024010000}"/>
            </a:ext>
          </a:extLst>
        </xdr:cNvPr>
        <xdr:cNvCxnSpPr/>
      </xdr:nvCxnSpPr>
      <xdr:spPr>
        <a:xfrm>
          <a:off x="4546600" y="1483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34307</xdr:rowOff>
    </xdr:from>
    <xdr:ext cx="405111" cy="259045"/>
    <xdr:sp macro="" textlink="">
      <xdr:nvSpPr>
        <xdr:cNvPr id="293" name="【公営住宅】&#10;有形固定資産減価償却率最大値テキスト">
          <a:extLst>
            <a:ext uri="{FF2B5EF4-FFF2-40B4-BE49-F238E27FC236}">
              <a16:creationId xmlns:a16="http://schemas.microsoft.com/office/drawing/2014/main" id="{00000000-0008-0000-0100-000025010000}"/>
            </a:ext>
          </a:extLst>
        </xdr:cNvPr>
        <xdr:cNvSpPr txBox="1"/>
      </xdr:nvSpPr>
      <xdr:spPr>
        <a:xfrm>
          <a:off x="4673600" y="13064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87630</xdr:rowOff>
    </xdr:from>
    <xdr:to>
      <xdr:col>24</xdr:col>
      <xdr:colOff>152400</xdr:colOff>
      <xdr:row>77</xdr:row>
      <xdr:rowOff>87630</xdr:rowOff>
    </xdr:to>
    <xdr:cxnSp macro="">
      <xdr:nvCxnSpPr>
        <xdr:cNvPr id="294" name="直線コネクタ 293">
          <a:extLst>
            <a:ext uri="{FF2B5EF4-FFF2-40B4-BE49-F238E27FC236}">
              <a16:creationId xmlns:a16="http://schemas.microsoft.com/office/drawing/2014/main" id="{00000000-0008-0000-0100-000026010000}"/>
            </a:ext>
          </a:extLst>
        </xdr:cNvPr>
        <xdr:cNvCxnSpPr/>
      </xdr:nvCxnSpPr>
      <xdr:spPr>
        <a:xfrm>
          <a:off x="4546600" y="1328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44466</xdr:rowOff>
    </xdr:from>
    <xdr:ext cx="405111" cy="259045"/>
    <xdr:sp macro="" textlink="">
      <xdr:nvSpPr>
        <xdr:cNvPr id="295" name="【公営住宅】&#10;有形固定資産減価償却率平均値テキスト">
          <a:extLst>
            <a:ext uri="{FF2B5EF4-FFF2-40B4-BE49-F238E27FC236}">
              <a16:creationId xmlns:a16="http://schemas.microsoft.com/office/drawing/2014/main" id="{00000000-0008-0000-0100-000027010000}"/>
            </a:ext>
          </a:extLst>
        </xdr:cNvPr>
        <xdr:cNvSpPr txBox="1"/>
      </xdr:nvSpPr>
      <xdr:spPr>
        <a:xfrm>
          <a:off x="4673600" y="139319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21589</xdr:rowOff>
    </xdr:from>
    <xdr:to>
      <xdr:col>24</xdr:col>
      <xdr:colOff>114300</xdr:colOff>
      <xdr:row>82</xdr:row>
      <xdr:rowOff>123189</xdr:rowOff>
    </xdr:to>
    <xdr:sp macro="" textlink="">
      <xdr:nvSpPr>
        <xdr:cNvPr id="296" name="フローチャート: 判断 295">
          <a:extLst>
            <a:ext uri="{FF2B5EF4-FFF2-40B4-BE49-F238E27FC236}">
              <a16:creationId xmlns:a16="http://schemas.microsoft.com/office/drawing/2014/main" id="{00000000-0008-0000-0100-000028010000}"/>
            </a:ext>
          </a:extLst>
        </xdr:cNvPr>
        <xdr:cNvSpPr/>
      </xdr:nvSpPr>
      <xdr:spPr>
        <a:xfrm>
          <a:off x="45847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63500</xdr:rowOff>
    </xdr:from>
    <xdr:to>
      <xdr:col>20</xdr:col>
      <xdr:colOff>38100</xdr:colOff>
      <xdr:row>82</xdr:row>
      <xdr:rowOff>165100</xdr:rowOff>
    </xdr:to>
    <xdr:sp macro="" textlink="">
      <xdr:nvSpPr>
        <xdr:cNvPr id="297" name="フローチャート: 判断 296">
          <a:extLst>
            <a:ext uri="{FF2B5EF4-FFF2-40B4-BE49-F238E27FC236}">
              <a16:creationId xmlns:a16="http://schemas.microsoft.com/office/drawing/2014/main" id="{00000000-0008-0000-0100-000029010000}"/>
            </a:ext>
          </a:extLst>
        </xdr:cNvPr>
        <xdr:cNvSpPr/>
      </xdr:nvSpPr>
      <xdr:spPr>
        <a:xfrm>
          <a:off x="3746500" y="1412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21589</xdr:rowOff>
    </xdr:from>
    <xdr:to>
      <xdr:col>15</xdr:col>
      <xdr:colOff>101600</xdr:colOff>
      <xdr:row>82</xdr:row>
      <xdr:rowOff>123189</xdr:rowOff>
    </xdr:to>
    <xdr:sp macro="" textlink="">
      <xdr:nvSpPr>
        <xdr:cNvPr id="298" name="フローチャート: 判断 297">
          <a:extLst>
            <a:ext uri="{FF2B5EF4-FFF2-40B4-BE49-F238E27FC236}">
              <a16:creationId xmlns:a16="http://schemas.microsoft.com/office/drawing/2014/main" id="{00000000-0008-0000-0100-00002A010000}"/>
            </a:ext>
          </a:extLst>
        </xdr:cNvPr>
        <xdr:cNvSpPr/>
      </xdr:nvSpPr>
      <xdr:spPr>
        <a:xfrm>
          <a:off x="2857500" y="14080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6350</xdr:rowOff>
    </xdr:from>
    <xdr:to>
      <xdr:col>10</xdr:col>
      <xdr:colOff>165100</xdr:colOff>
      <xdr:row>82</xdr:row>
      <xdr:rowOff>107950</xdr:rowOff>
    </xdr:to>
    <xdr:sp macro="" textlink="">
      <xdr:nvSpPr>
        <xdr:cNvPr id="299" name="フローチャート: 判断 298">
          <a:extLst>
            <a:ext uri="{FF2B5EF4-FFF2-40B4-BE49-F238E27FC236}">
              <a16:creationId xmlns:a16="http://schemas.microsoft.com/office/drawing/2014/main" id="{00000000-0008-0000-0100-00002B010000}"/>
            </a:ext>
          </a:extLst>
        </xdr:cNvPr>
        <xdr:cNvSpPr/>
      </xdr:nvSpPr>
      <xdr:spPr>
        <a:xfrm>
          <a:off x="1968500" y="1406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13970</xdr:rowOff>
    </xdr:from>
    <xdr:to>
      <xdr:col>6</xdr:col>
      <xdr:colOff>38100</xdr:colOff>
      <xdr:row>82</xdr:row>
      <xdr:rowOff>115570</xdr:rowOff>
    </xdr:to>
    <xdr:sp macro="" textlink="">
      <xdr:nvSpPr>
        <xdr:cNvPr id="300" name="フローチャート: 判断 299">
          <a:extLst>
            <a:ext uri="{FF2B5EF4-FFF2-40B4-BE49-F238E27FC236}">
              <a16:creationId xmlns:a16="http://schemas.microsoft.com/office/drawing/2014/main" id="{00000000-0008-0000-0100-00002C010000}"/>
            </a:ext>
          </a:extLst>
        </xdr:cNvPr>
        <xdr:cNvSpPr/>
      </xdr:nvSpPr>
      <xdr:spPr>
        <a:xfrm>
          <a:off x="1079500" y="1407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100-00002D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100-00002E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100-00002F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00000000-0008-0000-0100-000030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57786</xdr:rowOff>
    </xdr:from>
    <xdr:to>
      <xdr:col>24</xdr:col>
      <xdr:colOff>114300</xdr:colOff>
      <xdr:row>83</xdr:row>
      <xdr:rowOff>159386</xdr:rowOff>
    </xdr:to>
    <xdr:sp macro="" textlink="">
      <xdr:nvSpPr>
        <xdr:cNvPr id="306" name="楕円 305">
          <a:extLst>
            <a:ext uri="{FF2B5EF4-FFF2-40B4-BE49-F238E27FC236}">
              <a16:creationId xmlns:a16="http://schemas.microsoft.com/office/drawing/2014/main" id="{00000000-0008-0000-0100-000032010000}"/>
            </a:ext>
          </a:extLst>
        </xdr:cNvPr>
        <xdr:cNvSpPr/>
      </xdr:nvSpPr>
      <xdr:spPr>
        <a:xfrm>
          <a:off x="4584700" y="14288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36213</xdr:rowOff>
    </xdr:from>
    <xdr:ext cx="405111" cy="259045"/>
    <xdr:sp macro="" textlink="">
      <xdr:nvSpPr>
        <xdr:cNvPr id="307" name="【公営住宅】&#10;有形固定資産減価償却率該当値テキスト">
          <a:extLst>
            <a:ext uri="{FF2B5EF4-FFF2-40B4-BE49-F238E27FC236}">
              <a16:creationId xmlns:a16="http://schemas.microsoft.com/office/drawing/2014/main" id="{00000000-0008-0000-0100-000033010000}"/>
            </a:ext>
          </a:extLst>
        </xdr:cNvPr>
        <xdr:cNvSpPr txBox="1"/>
      </xdr:nvSpPr>
      <xdr:spPr>
        <a:xfrm>
          <a:off x="4673600" y="14266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17780</xdr:rowOff>
    </xdr:from>
    <xdr:to>
      <xdr:col>20</xdr:col>
      <xdr:colOff>38100</xdr:colOff>
      <xdr:row>83</xdr:row>
      <xdr:rowOff>119380</xdr:rowOff>
    </xdr:to>
    <xdr:sp macro="" textlink="">
      <xdr:nvSpPr>
        <xdr:cNvPr id="308" name="楕円 307">
          <a:extLst>
            <a:ext uri="{FF2B5EF4-FFF2-40B4-BE49-F238E27FC236}">
              <a16:creationId xmlns:a16="http://schemas.microsoft.com/office/drawing/2014/main" id="{00000000-0008-0000-0100-000034010000}"/>
            </a:ext>
          </a:extLst>
        </xdr:cNvPr>
        <xdr:cNvSpPr/>
      </xdr:nvSpPr>
      <xdr:spPr>
        <a:xfrm>
          <a:off x="37465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68580</xdr:rowOff>
    </xdr:from>
    <xdr:to>
      <xdr:col>24</xdr:col>
      <xdr:colOff>63500</xdr:colOff>
      <xdr:row>83</xdr:row>
      <xdr:rowOff>108586</xdr:rowOff>
    </xdr:to>
    <xdr:cxnSp macro="">
      <xdr:nvCxnSpPr>
        <xdr:cNvPr id="309" name="直線コネクタ 308">
          <a:extLst>
            <a:ext uri="{FF2B5EF4-FFF2-40B4-BE49-F238E27FC236}">
              <a16:creationId xmlns:a16="http://schemas.microsoft.com/office/drawing/2014/main" id="{00000000-0008-0000-0100-000035010000}"/>
            </a:ext>
          </a:extLst>
        </xdr:cNvPr>
        <xdr:cNvCxnSpPr/>
      </xdr:nvCxnSpPr>
      <xdr:spPr>
        <a:xfrm>
          <a:off x="3797300" y="14298930"/>
          <a:ext cx="838200" cy="40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153036</xdr:rowOff>
    </xdr:from>
    <xdr:to>
      <xdr:col>15</xdr:col>
      <xdr:colOff>101600</xdr:colOff>
      <xdr:row>83</xdr:row>
      <xdr:rowOff>83186</xdr:rowOff>
    </xdr:to>
    <xdr:sp macro="" textlink="">
      <xdr:nvSpPr>
        <xdr:cNvPr id="310" name="楕円 309">
          <a:extLst>
            <a:ext uri="{FF2B5EF4-FFF2-40B4-BE49-F238E27FC236}">
              <a16:creationId xmlns:a16="http://schemas.microsoft.com/office/drawing/2014/main" id="{00000000-0008-0000-0100-000036010000}"/>
            </a:ext>
          </a:extLst>
        </xdr:cNvPr>
        <xdr:cNvSpPr/>
      </xdr:nvSpPr>
      <xdr:spPr>
        <a:xfrm>
          <a:off x="2857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32386</xdr:rowOff>
    </xdr:from>
    <xdr:to>
      <xdr:col>19</xdr:col>
      <xdr:colOff>177800</xdr:colOff>
      <xdr:row>83</xdr:row>
      <xdr:rowOff>68580</xdr:rowOff>
    </xdr:to>
    <xdr:cxnSp macro="">
      <xdr:nvCxnSpPr>
        <xdr:cNvPr id="311" name="直線コネクタ 310">
          <a:extLst>
            <a:ext uri="{FF2B5EF4-FFF2-40B4-BE49-F238E27FC236}">
              <a16:creationId xmlns:a16="http://schemas.microsoft.com/office/drawing/2014/main" id="{00000000-0008-0000-0100-000037010000}"/>
            </a:ext>
          </a:extLst>
        </xdr:cNvPr>
        <xdr:cNvCxnSpPr/>
      </xdr:nvCxnSpPr>
      <xdr:spPr>
        <a:xfrm>
          <a:off x="2908300" y="14262736"/>
          <a:ext cx="8890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154939</xdr:rowOff>
    </xdr:from>
    <xdr:to>
      <xdr:col>10</xdr:col>
      <xdr:colOff>165100</xdr:colOff>
      <xdr:row>83</xdr:row>
      <xdr:rowOff>85089</xdr:rowOff>
    </xdr:to>
    <xdr:sp macro="" textlink="">
      <xdr:nvSpPr>
        <xdr:cNvPr id="312" name="楕円 311">
          <a:extLst>
            <a:ext uri="{FF2B5EF4-FFF2-40B4-BE49-F238E27FC236}">
              <a16:creationId xmlns:a16="http://schemas.microsoft.com/office/drawing/2014/main" id="{00000000-0008-0000-0100-000038010000}"/>
            </a:ext>
          </a:extLst>
        </xdr:cNvPr>
        <xdr:cNvSpPr/>
      </xdr:nvSpPr>
      <xdr:spPr>
        <a:xfrm>
          <a:off x="1968500" y="14213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32386</xdr:rowOff>
    </xdr:from>
    <xdr:to>
      <xdr:col>15</xdr:col>
      <xdr:colOff>50800</xdr:colOff>
      <xdr:row>83</xdr:row>
      <xdr:rowOff>34289</xdr:rowOff>
    </xdr:to>
    <xdr:cxnSp macro="">
      <xdr:nvCxnSpPr>
        <xdr:cNvPr id="313" name="直線コネクタ 312">
          <a:extLst>
            <a:ext uri="{FF2B5EF4-FFF2-40B4-BE49-F238E27FC236}">
              <a16:creationId xmlns:a16="http://schemas.microsoft.com/office/drawing/2014/main" id="{00000000-0008-0000-0100-000039010000}"/>
            </a:ext>
          </a:extLst>
        </xdr:cNvPr>
        <xdr:cNvCxnSpPr/>
      </xdr:nvCxnSpPr>
      <xdr:spPr>
        <a:xfrm flipV="1">
          <a:off x="2019300" y="14262736"/>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128270</xdr:rowOff>
    </xdr:from>
    <xdr:to>
      <xdr:col>6</xdr:col>
      <xdr:colOff>38100</xdr:colOff>
      <xdr:row>83</xdr:row>
      <xdr:rowOff>58420</xdr:rowOff>
    </xdr:to>
    <xdr:sp macro="" textlink="">
      <xdr:nvSpPr>
        <xdr:cNvPr id="314" name="楕円 313">
          <a:extLst>
            <a:ext uri="{FF2B5EF4-FFF2-40B4-BE49-F238E27FC236}">
              <a16:creationId xmlns:a16="http://schemas.microsoft.com/office/drawing/2014/main" id="{00000000-0008-0000-0100-00003A010000}"/>
            </a:ext>
          </a:extLst>
        </xdr:cNvPr>
        <xdr:cNvSpPr/>
      </xdr:nvSpPr>
      <xdr:spPr>
        <a:xfrm>
          <a:off x="1079500" y="1418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7620</xdr:rowOff>
    </xdr:from>
    <xdr:to>
      <xdr:col>10</xdr:col>
      <xdr:colOff>114300</xdr:colOff>
      <xdr:row>83</xdr:row>
      <xdr:rowOff>34289</xdr:rowOff>
    </xdr:to>
    <xdr:cxnSp macro="">
      <xdr:nvCxnSpPr>
        <xdr:cNvPr id="315" name="直線コネクタ 314">
          <a:extLst>
            <a:ext uri="{FF2B5EF4-FFF2-40B4-BE49-F238E27FC236}">
              <a16:creationId xmlns:a16="http://schemas.microsoft.com/office/drawing/2014/main" id="{00000000-0008-0000-0100-00003B010000}"/>
            </a:ext>
          </a:extLst>
        </xdr:cNvPr>
        <xdr:cNvCxnSpPr/>
      </xdr:nvCxnSpPr>
      <xdr:spPr>
        <a:xfrm>
          <a:off x="1130300" y="14237970"/>
          <a:ext cx="889000" cy="26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10177</xdr:rowOff>
    </xdr:from>
    <xdr:ext cx="405111" cy="259045"/>
    <xdr:sp macro="" textlink="">
      <xdr:nvSpPr>
        <xdr:cNvPr id="316" name="n_1aveValue【公営住宅】&#10;有形固定資産減価償却率">
          <a:extLst>
            <a:ext uri="{FF2B5EF4-FFF2-40B4-BE49-F238E27FC236}">
              <a16:creationId xmlns:a16="http://schemas.microsoft.com/office/drawing/2014/main" id="{00000000-0008-0000-0100-00003C010000}"/>
            </a:ext>
          </a:extLst>
        </xdr:cNvPr>
        <xdr:cNvSpPr txBox="1"/>
      </xdr:nvSpPr>
      <xdr:spPr>
        <a:xfrm>
          <a:off x="3582044" y="13897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139716</xdr:rowOff>
    </xdr:from>
    <xdr:ext cx="405111" cy="259045"/>
    <xdr:sp macro="" textlink="">
      <xdr:nvSpPr>
        <xdr:cNvPr id="317" name="n_2aveValue【公営住宅】&#10;有形固定資産減価償却率">
          <a:extLst>
            <a:ext uri="{FF2B5EF4-FFF2-40B4-BE49-F238E27FC236}">
              <a16:creationId xmlns:a16="http://schemas.microsoft.com/office/drawing/2014/main" id="{00000000-0008-0000-0100-00003D010000}"/>
            </a:ext>
          </a:extLst>
        </xdr:cNvPr>
        <xdr:cNvSpPr txBox="1"/>
      </xdr:nvSpPr>
      <xdr:spPr>
        <a:xfrm>
          <a:off x="2705744" y="13855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124477</xdr:rowOff>
    </xdr:from>
    <xdr:ext cx="405111" cy="259045"/>
    <xdr:sp macro="" textlink="">
      <xdr:nvSpPr>
        <xdr:cNvPr id="318" name="n_3aveValue【公営住宅】&#10;有形固定資産減価償却率">
          <a:extLst>
            <a:ext uri="{FF2B5EF4-FFF2-40B4-BE49-F238E27FC236}">
              <a16:creationId xmlns:a16="http://schemas.microsoft.com/office/drawing/2014/main" id="{00000000-0008-0000-0100-00003E010000}"/>
            </a:ext>
          </a:extLst>
        </xdr:cNvPr>
        <xdr:cNvSpPr txBox="1"/>
      </xdr:nvSpPr>
      <xdr:spPr>
        <a:xfrm>
          <a:off x="1816744" y="1384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132097</xdr:rowOff>
    </xdr:from>
    <xdr:ext cx="405111" cy="259045"/>
    <xdr:sp macro="" textlink="">
      <xdr:nvSpPr>
        <xdr:cNvPr id="319" name="n_4aveValue【公営住宅】&#10;有形固定資産減価償却率">
          <a:extLst>
            <a:ext uri="{FF2B5EF4-FFF2-40B4-BE49-F238E27FC236}">
              <a16:creationId xmlns:a16="http://schemas.microsoft.com/office/drawing/2014/main" id="{00000000-0008-0000-0100-00003F010000}"/>
            </a:ext>
          </a:extLst>
        </xdr:cNvPr>
        <xdr:cNvSpPr txBox="1"/>
      </xdr:nvSpPr>
      <xdr:spPr>
        <a:xfrm>
          <a:off x="927744" y="1384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110507</xdr:rowOff>
    </xdr:from>
    <xdr:ext cx="405111" cy="259045"/>
    <xdr:sp macro="" textlink="">
      <xdr:nvSpPr>
        <xdr:cNvPr id="320" name="n_1mainValue【公営住宅】&#10;有形固定資産減価償却率">
          <a:extLst>
            <a:ext uri="{FF2B5EF4-FFF2-40B4-BE49-F238E27FC236}">
              <a16:creationId xmlns:a16="http://schemas.microsoft.com/office/drawing/2014/main" id="{00000000-0008-0000-0100-000040010000}"/>
            </a:ext>
          </a:extLst>
        </xdr:cNvPr>
        <xdr:cNvSpPr txBox="1"/>
      </xdr:nvSpPr>
      <xdr:spPr>
        <a:xfrm>
          <a:off x="3582044" y="14340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74313</xdr:rowOff>
    </xdr:from>
    <xdr:ext cx="405111" cy="259045"/>
    <xdr:sp macro="" textlink="">
      <xdr:nvSpPr>
        <xdr:cNvPr id="321" name="n_2mainValue【公営住宅】&#10;有形固定資産減価償却率">
          <a:extLst>
            <a:ext uri="{FF2B5EF4-FFF2-40B4-BE49-F238E27FC236}">
              <a16:creationId xmlns:a16="http://schemas.microsoft.com/office/drawing/2014/main" id="{00000000-0008-0000-0100-000041010000}"/>
            </a:ext>
          </a:extLst>
        </xdr:cNvPr>
        <xdr:cNvSpPr txBox="1"/>
      </xdr:nvSpPr>
      <xdr:spPr>
        <a:xfrm>
          <a:off x="2705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76216</xdr:rowOff>
    </xdr:from>
    <xdr:ext cx="405111" cy="259045"/>
    <xdr:sp macro="" textlink="">
      <xdr:nvSpPr>
        <xdr:cNvPr id="322" name="n_3mainValue【公営住宅】&#10;有形固定資産減価償却率">
          <a:extLst>
            <a:ext uri="{FF2B5EF4-FFF2-40B4-BE49-F238E27FC236}">
              <a16:creationId xmlns:a16="http://schemas.microsoft.com/office/drawing/2014/main" id="{00000000-0008-0000-0100-000042010000}"/>
            </a:ext>
          </a:extLst>
        </xdr:cNvPr>
        <xdr:cNvSpPr txBox="1"/>
      </xdr:nvSpPr>
      <xdr:spPr>
        <a:xfrm>
          <a:off x="18167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49547</xdr:rowOff>
    </xdr:from>
    <xdr:ext cx="405111" cy="259045"/>
    <xdr:sp macro="" textlink="">
      <xdr:nvSpPr>
        <xdr:cNvPr id="323" name="n_4mainValue【公営住宅】&#10;有形固定資産減価償却率">
          <a:extLst>
            <a:ext uri="{FF2B5EF4-FFF2-40B4-BE49-F238E27FC236}">
              <a16:creationId xmlns:a16="http://schemas.microsoft.com/office/drawing/2014/main" id="{00000000-0008-0000-0100-000043010000}"/>
            </a:ext>
          </a:extLst>
        </xdr:cNvPr>
        <xdr:cNvSpPr txBox="1"/>
      </xdr:nvSpPr>
      <xdr:spPr>
        <a:xfrm>
          <a:off x="927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4" name="正方形/長方形 323">
          <a:extLst>
            <a:ext uri="{FF2B5EF4-FFF2-40B4-BE49-F238E27FC236}">
              <a16:creationId xmlns:a16="http://schemas.microsoft.com/office/drawing/2014/main" id="{00000000-0008-0000-0100-000044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5" name="正方形/長方形 324">
          <a:extLst>
            <a:ext uri="{FF2B5EF4-FFF2-40B4-BE49-F238E27FC236}">
              <a16:creationId xmlns:a16="http://schemas.microsoft.com/office/drawing/2014/main" id="{00000000-0008-0000-0100-000045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6" name="正方形/長方形 325">
          <a:extLst>
            <a:ext uri="{FF2B5EF4-FFF2-40B4-BE49-F238E27FC236}">
              <a16:creationId xmlns:a16="http://schemas.microsoft.com/office/drawing/2014/main" id="{00000000-0008-0000-0100-000046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100-000047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100-000048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9" name="正方形/長方形 328">
          <a:extLst>
            <a:ext uri="{FF2B5EF4-FFF2-40B4-BE49-F238E27FC236}">
              <a16:creationId xmlns:a16="http://schemas.microsoft.com/office/drawing/2014/main" id="{00000000-0008-0000-0100-000049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0" name="正方形/長方形 329">
          <a:extLst>
            <a:ext uri="{FF2B5EF4-FFF2-40B4-BE49-F238E27FC236}">
              <a16:creationId xmlns:a16="http://schemas.microsoft.com/office/drawing/2014/main" id="{00000000-0008-0000-0100-00004A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1" name="正方形/長方形 330">
          <a:extLst>
            <a:ext uri="{FF2B5EF4-FFF2-40B4-BE49-F238E27FC236}">
              <a16:creationId xmlns:a16="http://schemas.microsoft.com/office/drawing/2014/main" id="{00000000-0008-0000-0100-00004B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3" name="直線コネクタ 332">
          <a:extLst>
            <a:ext uri="{FF2B5EF4-FFF2-40B4-BE49-F238E27FC236}">
              <a16:creationId xmlns:a16="http://schemas.microsoft.com/office/drawing/2014/main" id="{00000000-0008-0000-0100-00004D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6" name="直線コネクタ 335">
          <a:extLst>
            <a:ext uri="{FF2B5EF4-FFF2-40B4-BE49-F238E27FC236}">
              <a16:creationId xmlns:a16="http://schemas.microsoft.com/office/drawing/2014/main" id="{00000000-0008-0000-0100-000050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7" name="テキスト ボックス 336">
          <a:extLst>
            <a:ext uri="{FF2B5EF4-FFF2-40B4-BE49-F238E27FC236}">
              <a16:creationId xmlns:a16="http://schemas.microsoft.com/office/drawing/2014/main" id="{00000000-0008-0000-0100-000051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8" name="直線コネクタ 337">
          <a:extLst>
            <a:ext uri="{FF2B5EF4-FFF2-40B4-BE49-F238E27FC236}">
              <a16:creationId xmlns:a16="http://schemas.microsoft.com/office/drawing/2014/main" id="{00000000-0008-0000-0100-000052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9" name="テキスト ボックス 338">
          <a:extLst>
            <a:ext uri="{FF2B5EF4-FFF2-40B4-BE49-F238E27FC236}">
              <a16:creationId xmlns:a16="http://schemas.microsoft.com/office/drawing/2014/main" id="{00000000-0008-0000-0100-000053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40" name="直線コネクタ 339">
          <a:extLst>
            <a:ext uri="{FF2B5EF4-FFF2-40B4-BE49-F238E27FC236}">
              <a16:creationId xmlns:a16="http://schemas.microsoft.com/office/drawing/2014/main" id="{00000000-0008-0000-0100-000054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2" name="直線コネクタ 341">
          <a:extLst>
            <a:ext uri="{FF2B5EF4-FFF2-40B4-BE49-F238E27FC236}">
              <a16:creationId xmlns:a16="http://schemas.microsoft.com/office/drawing/2014/main" id="{00000000-0008-0000-0100-000056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4" name="直線コネクタ 343">
          <a:extLst>
            <a:ext uri="{FF2B5EF4-FFF2-40B4-BE49-F238E27FC236}">
              <a16:creationId xmlns:a16="http://schemas.microsoft.com/office/drawing/2014/main" id="{00000000-0008-0000-0100-000058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6" name="【公営住宅】&#10;一人当たり面積グラフ枠">
          <a:extLst>
            <a:ext uri="{FF2B5EF4-FFF2-40B4-BE49-F238E27FC236}">
              <a16:creationId xmlns:a16="http://schemas.microsoft.com/office/drawing/2014/main" id="{00000000-0008-0000-0100-00005A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164973</xdr:rowOff>
    </xdr:from>
    <xdr:to>
      <xdr:col>54</xdr:col>
      <xdr:colOff>189865</xdr:colOff>
      <xdr:row>86</xdr:row>
      <xdr:rowOff>93345</xdr:rowOff>
    </xdr:to>
    <xdr:cxnSp macro="">
      <xdr:nvCxnSpPr>
        <xdr:cNvPr id="347" name="直線コネクタ 346">
          <a:extLst>
            <a:ext uri="{FF2B5EF4-FFF2-40B4-BE49-F238E27FC236}">
              <a16:creationId xmlns:a16="http://schemas.microsoft.com/office/drawing/2014/main" id="{00000000-0008-0000-0100-00005B010000}"/>
            </a:ext>
          </a:extLst>
        </xdr:cNvPr>
        <xdr:cNvCxnSpPr/>
      </xdr:nvCxnSpPr>
      <xdr:spPr>
        <a:xfrm flipV="1">
          <a:off x="10476865" y="13366623"/>
          <a:ext cx="0" cy="14714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97172</xdr:rowOff>
    </xdr:from>
    <xdr:ext cx="469744" cy="259045"/>
    <xdr:sp macro="" textlink="">
      <xdr:nvSpPr>
        <xdr:cNvPr id="348" name="【公営住宅】&#10;一人当たり面積最小値テキスト">
          <a:extLst>
            <a:ext uri="{FF2B5EF4-FFF2-40B4-BE49-F238E27FC236}">
              <a16:creationId xmlns:a16="http://schemas.microsoft.com/office/drawing/2014/main" id="{00000000-0008-0000-0100-00005C010000}"/>
            </a:ext>
          </a:extLst>
        </xdr:cNvPr>
        <xdr:cNvSpPr txBox="1"/>
      </xdr:nvSpPr>
      <xdr:spPr>
        <a:xfrm>
          <a:off x="10515600" y="1484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93345</xdr:rowOff>
    </xdr:from>
    <xdr:to>
      <xdr:col>55</xdr:col>
      <xdr:colOff>88900</xdr:colOff>
      <xdr:row>86</xdr:row>
      <xdr:rowOff>93345</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10388600" y="14838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111650</xdr:rowOff>
    </xdr:from>
    <xdr:ext cx="469744" cy="259045"/>
    <xdr:sp macro="" textlink="">
      <xdr:nvSpPr>
        <xdr:cNvPr id="350" name="【公営住宅】&#10;一人当たり面積最大値テキスト">
          <a:extLst>
            <a:ext uri="{FF2B5EF4-FFF2-40B4-BE49-F238E27FC236}">
              <a16:creationId xmlns:a16="http://schemas.microsoft.com/office/drawing/2014/main" id="{00000000-0008-0000-0100-00005E010000}"/>
            </a:ext>
          </a:extLst>
        </xdr:cNvPr>
        <xdr:cNvSpPr txBox="1"/>
      </xdr:nvSpPr>
      <xdr:spPr>
        <a:xfrm>
          <a:off x="10515600" y="13141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164973</xdr:rowOff>
    </xdr:from>
    <xdr:to>
      <xdr:col>55</xdr:col>
      <xdr:colOff>88900</xdr:colOff>
      <xdr:row>77</xdr:row>
      <xdr:rowOff>164973</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10388600" y="13366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92600</xdr:rowOff>
    </xdr:from>
    <xdr:ext cx="469744" cy="259045"/>
    <xdr:sp macro="" textlink="">
      <xdr:nvSpPr>
        <xdr:cNvPr id="352" name="【公営住宅】&#10;一人当たり面積平均値テキスト">
          <a:extLst>
            <a:ext uri="{FF2B5EF4-FFF2-40B4-BE49-F238E27FC236}">
              <a16:creationId xmlns:a16="http://schemas.microsoft.com/office/drawing/2014/main" id="{00000000-0008-0000-0100-000060010000}"/>
            </a:ext>
          </a:extLst>
        </xdr:cNvPr>
        <xdr:cNvSpPr txBox="1"/>
      </xdr:nvSpPr>
      <xdr:spPr>
        <a:xfrm>
          <a:off x="10515600" y="144944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114173</xdr:rowOff>
    </xdr:from>
    <xdr:to>
      <xdr:col>55</xdr:col>
      <xdr:colOff>50800</xdr:colOff>
      <xdr:row>85</xdr:row>
      <xdr:rowOff>44323</xdr:rowOff>
    </xdr:to>
    <xdr:sp macro="" textlink="">
      <xdr:nvSpPr>
        <xdr:cNvPr id="353" name="フローチャート: 判断 352">
          <a:extLst>
            <a:ext uri="{FF2B5EF4-FFF2-40B4-BE49-F238E27FC236}">
              <a16:creationId xmlns:a16="http://schemas.microsoft.com/office/drawing/2014/main" id="{00000000-0008-0000-0100-000061010000}"/>
            </a:ext>
          </a:extLst>
        </xdr:cNvPr>
        <xdr:cNvSpPr/>
      </xdr:nvSpPr>
      <xdr:spPr>
        <a:xfrm>
          <a:off x="10426700" y="14515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119507</xdr:rowOff>
    </xdr:from>
    <xdr:to>
      <xdr:col>50</xdr:col>
      <xdr:colOff>165100</xdr:colOff>
      <xdr:row>85</xdr:row>
      <xdr:rowOff>49657</xdr:rowOff>
    </xdr:to>
    <xdr:sp macro="" textlink="">
      <xdr:nvSpPr>
        <xdr:cNvPr id="354" name="フローチャート: 判断 353">
          <a:extLst>
            <a:ext uri="{FF2B5EF4-FFF2-40B4-BE49-F238E27FC236}">
              <a16:creationId xmlns:a16="http://schemas.microsoft.com/office/drawing/2014/main" id="{00000000-0008-0000-0100-000062010000}"/>
            </a:ext>
          </a:extLst>
        </xdr:cNvPr>
        <xdr:cNvSpPr/>
      </xdr:nvSpPr>
      <xdr:spPr>
        <a:xfrm>
          <a:off x="9588500" y="14521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121413</xdr:rowOff>
    </xdr:from>
    <xdr:to>
      <xdr:col>46</xdr:col>
      <xdr:colOff>38100</xdr:colOff>
      <xdr:row>85</xdr:row>
      <xdr:rowOff>51563</xdr:rowOff>
    </xdr:to>
    <xdr:sp macro="" textlink="">
      <xdr:nvSpPr>
        <xdr:cNvPr id="355" name="フローチャート: 判断 354">
          <a:extLst>
            <a:ext uri="{FF2B5EF4-FFF2-40B4-BE49-F238E27FC236}">
              <a16:creationId xmlns:a16="http://schemas.microsoft.com/office/drawing/2014/main" id="{00000000-0008-0000-0100-000063010000}"/>
            </a:ext>
          </a:extLst>
        </xdr:cNvPr>
        <xdr:cNvSpPr/>
      </xdr:nvSpPr>
      <xdr:spPr>
        <a:xfrm>
          <a:off x="8699500" y="14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130938</xdr:rowOff>
    </xdr:from>
    <xdr:to>
      <xdr:col>41</xdr:col>
      <xdr:colOff>101600</xdr:colOff>
      <xdr:row>85</xdr:row>
      <xdr:rowOff>61088</xdr:rowOff>
    </xdr:to>
    <xdr:sp macro="" textlink="">
      <xdr:nvSpPr>
        <xdr:cNvPr id="356" name="フローチャート: 判断 355">
          <a:extLst>
            <a:ext uri="{FF2B5EF4-FFF2-40B4-BE49-F238E27FC236}">
              <a16:creationId xmlns:a16="http://schemas.microsoft.com/office/drawing/2014/main" id="{00000000-0008-0000-0100-000064010000}"/>
            </a:ext>
          </a:extLst>
        </xdr:cNvPr>
        <xdr:cNvSpPr/>
      </xdr:nvSpPr>
      <xdr:spPr>
        <a:xfrm>
          <a:off x="7810500" y="14532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110362</xdr:rowOff>
    </xdr:from>
    <xdr:to>
      <xdr:col>36</xdr:col>
      <xdr:colOff>165100</xdr:colOff>
      <xdr:row>85</xdr:row>
      <xdr:rowOff>40512</xdr:rowOff>
    </xdr:to>
    <xdr:sp macro="" textlink="">
      <xdr:nvSpPr>
        <xdr:cNvPr id="357" name="フローチャート: 判断 356">
          <a:extLst>
            <a:ext uri="{FF2B5EF4-FFF2-40B4-BE49-F238E27FC236}">
              <a16:creationId xmlns:a16="http://schemas.microsoft.com/office/drawing/2014/main" id="{00000000-0008-0000-0100-000065010000}"/>
            </a:ext>
          </a:extLst>
        </xdr:cNvPr>
        <xdr:cNvSpPr/>
      </xdr:nvSpPr>
      <xdr:spPr>
        <a:xfrm>
          <a:off x="6921500" y="14512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100-000066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100-000068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100-00006A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114173</xdr:rowOff>
    </xdr:from>
    <xdr:to>
      <xdr:col>55</xdr:col>
      <xdr:colOff>50800</xdr:colOff>
      <xdr:row>78</xdr:row>
      <xdr:rowOff>44323</xdr:rowOff>
    </xdr:to>
    <xdr:sp macro="" textlink="">
      <xdr:nvSpPr>
        <xdr:cNvPr id="363" name="楕円 362">
          <a:extLst>
            <a:ext uri="{FF2B5EF4-FFF2-40B4-BE49-F238E27FC236}">
              <a16:creationId xmlns:a16="http://schemas.microsoft.com/office/drawing/2014/main" id="{00000000-0008-0000-0100-00006B010000}"/>
            </a:ext>
          </a:extLst>
        </xdr:cNvPr>
        <xdr:cNvSpPr/>
      </xdr:nvSpPr>
      <xdr:spPr>
        <a:xfrm>
          <a:off x="10426700" y="1331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67200</xdr:rowOff>
    </xdr:from>
    <xdr:ext cx="469744" cy="259045"/>
    <xdr:sp macro="" textlink="">
      <xdr:nvSpPr>
        <xdr:cNvPr id="364" name="【公営住宅】&#10;一人当たり面積該当値テキスト">
          <a:extLst>
            <a:ext uri="{FF2B5EF4-FFF2-40B4-BE49-F238E27FC236}">
              <a16:creationId xmlns:a16="http://schemas.microsoft.com/office/drawing/2014/main" id="{00000000-0008-0000-0100-00006C010000}"/>
            </a:ext>
          </a:extLst>
        </xdr:cNvPr>
        <xdr:cNvSpPr txBox="1"/>
      </xdr:nvSpPr>
      <xdr:spPr>
        <a:xfrm>
          <a:off x="10515600" y="1326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136271</xdr:rowOff>
    </xdr:from>
    <xdr:to>
      <xdr:col>50</xdr:col>
      <xdr:colOff>165100</xdr:colOff>
      <xdr:row>78</xdr:row>
      <xdr:rowOff>66421</xdr:rowOff>
    </xdr:to>
    <xdr:sp macro="" textlink="">
      <xdr:nvSpPr>
        <xdr:cNvPr id="365" name="楕円 364">
          <a:extLst>
            <a:ext uri="{FF2B5EF4-FFF2-40B4-BE49-F238E27FC236}">
              <a16:creationId xmlns:a16="http://schemas.microsoft.com/office/drawing/2014/main" id="{00000000-0008-0000-0100-00006D010000}"/>
            </a:ext>
          </a:extLst>
        </xdr:cNvPr>
        <xdr:cNvSpPr/>
      </xdr:nvSpPr>
      <xdr:spPr>
        <a:xfrm>
          <a:off x="9588500" y="13337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77</xdr:row>
      <xdr:rowOff>164973</xdr:rowOff>
    </xdr:from>
    <xdr:to>
      <xdr:col>55</xdr:col>
      <xdr:colOff>0</xdr:colOff>
      <xdr:row>78</xdr:row>
      <xdr:rowOff>15621</xdr:rowOff>
    </xdr:to>
    <xdr:cxnSp macro="">
      <xdr:nvCxnSpPr>
        <xdr:cNvPr id="366" name="直線コネクタ 365">
          <a:extLst>
            <a:ext uri="{FF2B5EF4-FFF2-40B4-BE49-F238E27FC236}">
              <a16:creationId xmlns:a16="http://schemas.microsoft.com/office/drawing/2014/main" id="{00000000-0008-0000-0100-00006E010000}"/>
            </a:ext>
          </a:extLst>
        </xdr:cNvPr>
        <xdr:cNvCxnSpPr/>
      </xdr:nvCxnSpPr>
      <xdr:spPr>
        <a:xfrm flipV="1">
          <a:off x="9639300" y="13366623"/>
          <a:ext cx="838200" cy="22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150749</xdr:rowOff>
    </xdr:from>
    <xdr:to>
      <xdr:col>46</xdr:col>
      <xdr:colOff>38100</xdr:colOff>
      <xdr:row>78</xdr:row>
      <xdr:rowOff>80899</xdr:rowOff>
    </xdr:to>
    <xdr:sp macro="" textlink="">
      <xdr:nvSpPr>
        <xdr:cNvPr id="367" name="楕円 366">
          <a:extLst>
            <a:ext uri="{FF2B5EF4-FFF2-40B4-BE49-F238E27FC236}">
              <a16:creationId xmlns:a16="http://schemas.microsoft.com/office/drawing/2014/main" id="{00000000-0008-0000-0100-00006F010000}"/>
            </a:ext>
          </a:extLst>
        </xdr:cNvPr>
        <xdr:cNvSpPr/>
      </xdr:nvSpPr>
      <xdr:spPr>
        <a:xfrm>
          <a:off x="8699500" y="133523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15621</xdr:rowOff>
    </xdr:from>
    <xdr:to>
      <xdr:col>50</xdr:col>
      <xdr:colOff>114300</xdr:colOff>
      <xdr:row>78</xdr:row>
      <xdr:rowOff>30099</xdr:rowOff>
    </xdr:to>
    <xdr:cxnSp macro="">
      <xdr:nvCxnSpPr>
        <xdr:cNvPr id="368" name="直線コネクタ 367">
          <a:extLst>
            <a:ext uri="{FF2B5EF4-FFF2-40B4-BE49-F238E27FC236}">
              <a16:creationId xmlns:a16="http://schemas.microsoft.com/office/drawing/2014/main" id="{00000000-0008-0000-0100-000070010000}"/>
            </a:ext>
          </a:extLst>
        </xdr:cNvPr>
        <xdr:cNvCxnSpPr/>
      </xdr:nvCxnSpPr>
      <xdr:spPr>
        <a:xfrm flipV="1">
          <a:off x="8750300" y="13388721"/>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42545</xdr:rowOff>
    </xdr:from>
    <xdr:to>
      <xdr:col>41</xdr:col>
      <xdr:colOff>101600</xdr:colOff>
      <xdr:row>78</xdr:row>
      <xdr:rowOff>144145</xdr:rowOff>
    </xdr:to>
    <xdr:sp macro="" textlink="">
      <xdr:nvSpPr>
        <xdr:cNvPr id="369" name="楕円 368">
          <a:extLst>
            <a:ext uri="{FF2B5EF4-FFF2-40B4-BE49-F238E27FC236}">
              <a16:creationId xmlns:a16="http://schemas.microsoft.com/office/drawing/2014/main" id="{00000000-0008-0000-0100-000071010000}"/>
            </a:ext>
          </a:extLst>
        </xdr:cNvPr>
        <xdr:cNvSpPr/>
      </xdr:nvSpPr>
      <xdr:spPr>
        <a:xfrm>
          <a:off x="7810500"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30099</xdr:rowOff>
    </xdr:from>
    <xdr:to>
      <xdr:col>45</xdr:col>
      <xdr:colOff>177800</xdr:colOff>
      <xdr:row>78</xdr:row>
      <xdr:rowOff>93345</xdr:rowOff>
    </xdr:to>
    <xdr:cxnSp macro="">
      <xdr:nvCxnSpPr>
        <xdr:cNvPr id="370" name="直線コネクタ 369">
          <a:extLst>
            <a:ext uri="{FF2B5EF4-FFF2-40B4-BE49-F238E27FC236}">
              <a16:creationId xmlns:a16="http://schemas.microsoft.com/office/drawing/2014/main" id="{00000000-0008-0000-0100-000072010000}"/>
            </a:ext>
          </a:extLst>
        </xdr:cNvPr>
        <xdr:cNvCxnSpPr/>
      </xdr:nvCxnSpPr>
      <xdr:spPr>
        <a:xfrm flipV="1">
          <a:off x="7861300" y="13403199"/>
          <a:ext cx="889000" cy="63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77</xdr:row>
      <xdr:rowOff>168656</xdr:rowOff>
    </xdr:from>
    <xdr:to>
      <xdr:col>36</xdr:col>
      <xdr:colOff>165100</xdr:colOff>
      <xdr:row>78</xdr:row>
      <xdr:rowOff>98806</xdr:rowOff>
    </xdr:to>
    <xdr:sp macro="" textlink="">
      <xdr:nvSpPr>
        <xdr:cNvPr id="371" name="楕円 370">
          <a:extLst>
            <a:ext uri="{FF2B5EF4-FFF2-40B4-BE49-F238E27FC236}">
              <a16:creationId xmlns:a16="http://schemas.microsoft.com/office/drawing/2014/main" id="{00000000-0008-0000-0100-000073010000}"/>
            </a:ext>
          </a:extLst>
        </xdr:cNvPr>
        <xdr:cNvSpPr/>
      </xdr:nvSpPr>
      <xdr:spPr>
        <a:xfrm>
          <a:off x="6921500" y="13370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48006</xdr:rowOff>
    </xdr:from>
    <xdr:to>
      <xdr:col>41</xdr:col>
      <xdr:colOff>50800</xdr:colOff>
      <xdr:row>78</xdr:row>
      <xdr:rowOff>93345</xdr:rowOff>
    </xdr:to>
    <xdr:cxnSp macro="">
      <xdr:nvCxnSpPr>
        <xdr:cNvPr id="372" name="直線コネクタ 371">
          <a:extLst>
            <a:ext uri="{FF2B5EF4-FFF2-40B4-BE49-F238E27FC236}">
              <a16:creationId xmlns:a16="http://schemas.microsoft.com/office/drawing/2014/main" id="{00000000-0008-0000-0100-000074010000}"/>
            </a:ext>
          </a:extLst>
        </xdr:cNvPr>
        <xdr:cNvCxnSpPr/>
      </xdr:nvCxnSpPr>
      <xdr:spPr>
        <a:xfrm>
          <a:off x="6972300" y="13421106"/>
          <a:ext cx="889000" cy="45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40784</xdr:rowOff>
    </xdr:from>
    <xdr:ext cx="469744" cy="259045"/>
    <xdr:sp macro="" textlink="">
      <xdr:nvSpPr>
        <xdr:cNvPr id="373" name="n_1aveValue【公営住宅】&#10;一人当たり面積">
          <a:extLst>
            <a:ext uri="{FF2B5EF4-FFF2-40B4-BE49-F238E27FC236}">
              <a16:creationId xmlns:a16="http://schemas.microsoft.com/office/drawing/2014/main" id="{00000000-0008-0000-0100-000075010000}"/>
            </a:ext>
          </a:extLst>
        </xdr:cNvPr>
        <xdr:cNvSpPr txBox="1"/>
      </xdr:nvSpPr>
      <xdr:spPr>
        <a:xfrm>
          <a:off x="9391727" y="14614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42690</xdr:rowOff>
    </xdr:from>
    <xdr:ext cx="469744" cy="259045"/>
    <xdr:sp macro="" textlink="">
      <xdr:nvSpPr>
        <xdr:cNvPr id="374" name="n_2aveValue【公営住宅】&#10;一人当たり面積">
          <a:extLst>
            <a:ext uri="{FF2B5EF4-FFF2-40B4-BE49-F238E27FC236}">
              <a16:creationId xmlns:a16="http://schemas.microsoft.com/office/drawing/2014/main" id="{00000000-0008-0000-0100-000076010000}"/>
            </a:ext>
          </a:extLst>
        </xdr:cNvPr>
        <xdr:cNvSpPr txBox="1"/>
      </xdr:nvSpPr>
      <xdr:spPr>
        <a:xfrm>
          <a:off x="8515427" y="14615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52215</xdr:rowOff>
    </xdr:from>
    <xdr:ext cx="469744" cy="259045"/>
    <xdr:sp macro="" textlink="">
      <xdr:nvSpPr>
        <xdr:cNvPr id="375" name="n_3aveValue【公営住宅】&#10;一人当たり面積">
          <a:extLst>
            <a:ext uri="{FF2B5EF4-FFF2-40B4-BE49-F238E27FC236}">
              <a16:creationId xmlns:a16="http://schemas.microsoft.com/office/drawing/2014/main" id="{00000000-0008-0000-0100-000077010000}"/>
            </a:ext>
          </a:extLst>
        </xdr:cNvPr>
        <xdr:cNvSpPr txBox="1"/>
      </xdr:nvSpPr>
      <xdr:spPr>
        <a:xfrm>
          <a:off x="7626427" y="146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31639</xdr:rowOff>
    </xdr:from>
    <xdr:ext cx="469744" cy="259045"/>
    <xdr:sp macro="" textlink="">
      <xdr:nvSpPr>
        <xdr:cNvPr id="376" name="n_4aveValue【公営住宅】&#10;一人当たり面積">
          <a:extLst>
            <a:ext uri="{FF2B5EF4-FFF2-40B4-BE49-F238E27FC236}">
              <a16:creationId xmlns:a16="http://schemas.microsoft.com/office/drawing/2014/main" id="{00000000-0008-0000-0100-000078010000}"/>
            </a:ext>
          </a:extLst>
        </xdr:cNvPr>
        <xdr:cNvSpPr txBox="1"/>
      </xdr:nvSpPr>
      <xdr:spPr>
        <a:xfrm>
          <a:off x="6737427" y="14604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82948</xdr:rowOff>
    </xdr:from>
    <xdr:ext cx="469744" cy="259045"/>
    <xdr:sp macro="" textlink="">
      <xdr:nvSpPr>
        <xdr:cNvPr id="377" name="n_1mainValue【公営住宅】&#10;一人当たり面積">
          <a:extLst>
            <a:ext uri="{FF2B5EF4-FFF2-40B4-BE49-F238E27FC236}">
              <a16:creationId xmlns:a16="http://schemas.microsoft.com/office/drawing/2014/main" id="{00000000-0008-0000-0100-000079010000}"/>
            </a:ext>
          </a:extLst>
        </xdr:cNvPr>
        <xdr:cNvSpPr txBox="1"/>
      </xdr:nvSpPr>
      <xdr:spPr>
        <a:xfrm>
          <a:off x="9391727" y="13113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97426</xdr:rowOff>
    </xdr:from>
    <xdr:ext cx="469744" cy="259045"/>
    <xdr:sp macro="" textlink="">
      <xdr:nvSpPr>
        <xdr:cNvPr id="378" name="n_2mainValue【公営住宅】&#10;一人当たり面積">
          <a:extLst>
            <a:ext uri="{FF2B5EF4-FFF2-40B4-BE49-F238E27FC236}">
              <a16:creationId xmlns:a16="http://schemas.microsoft.com/office/drawing/2014/main" id="{00000000-0008-0000-0100-00007A010000}"/>
            </a:ext>
          </a:extLst>
        </xdr:cNvPr>
        <xdr:cNvSpPr txBox="1"/>
      </xdr:nvSpPr>
      <xdr:spPr>
        <a:xfrm>
          <a:off x="8515427" y="131276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160672</xdr:rowOff>
    </xdr:from>
    <xdr:ext cx="469744" cy="259045"/>
    <xdr:sp macro="" textlink="">
      <xdr:nvSpPr>
        <xdr:cNvPr id="379" name="n_3mainValue【公営住宅】&#10;一人当たり面積">
          <a:extLst>
            <a:ext uri="{FF2B5EF4-FFF2-40B4-BE49-F238E27FC236}">
              <a16:creationId xmlns:a16="http://schemas.microsoft.com/office/drawing/2014/main" id="{00000000-0008-0000-0100-00007B010000}"/>
            </a:ext>
          </a:extLst>
        </xdr:cNvPr>
        <xdr:cNvSpPr txBox="1"/>
      </xdr:nvSpPr>
      <xdr:spPr>
        <a:xfrm>
          <a:off x="7626427" y="13190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76</xdr:row>
      <xdr:rowOff>115333</xdr:rowOff>
    </xdr:from>
    <xdr:ext cx="469744" cy="259045"/>
    <xdr:sp macro="" textlink="">
      <xdr:nvSpPr>
        <xdr:cNvPr id="380" name="n_4mainValue【公営住宅】&#10;一人当たり面積">
          <a:extLst>
            <a:ext uri="{FF2B5EF4-FFF2-40B4-BE49-F238E27FC236}">
              <a16:creationId xmlns:a16="http://schemas.microsoft.com/office/drawing/2014/main" id="{00000000-0008-0000-0100-00007C010000}"/>
            </a:ext>
          </a:extLst>
        </xdr:cNvPr>
        <xdr:cNvSpPr txBox="1"/>
      </xdr:nvSpPr>
      <xdr:spPr>
        <a:xfrm>
          <a:off x="6737427" y="13145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4" name="正方形/長方形 393">
          <a:extLst>
            <a:ext uri="{FF2B5EF4-FFF2-40B4-BE49-F238E27FC236}">
              <a16:creationId xmlns:a16="http://schemas.microsoft.com/office/drawing/2014/main" id="{00000000-0008-0000-0100-00008A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5" name="正方形/長方形 394">
          <a:extLst>
            <a:ext uri="{FF2B5EF4-FFF2-40B4-BE49-F238E27FC236}">
              <a16:creationId xmlns:a16="http://schemas.microsoft.com/office/drawing/2014/main" id="{00000000-0008-0000-0100-00008B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6" name="正方形/長方形 395">
          <a:extLst>
            <a:ext uri="{FF2B5EF4-FFF2-40B4-BE49-F238E27FC236}">
              <a16:creationId xmlns:a16="http://schemas.microsoft.com/office/drawing/2014/main" id="{00000000-0008-0000-0100-00008C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7" name="正方形/長方形 396">
          <a:extLst>
            <a:ext uri="{FF2B5EF4-FFF2-40B4-BE49-F238E27FC236}">
              <a16:creationId xmlns:a16="http://schemas.microsoft.com/office/drawing/2014/main" id="{00000000-0008-0000-0100-00008D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8" name="正方形/長方形 397">
          <a:extLst>
            <a:ext uri="{FF2B5EF4-FFF2-40B4-BE49-F238E27FC236}">
              <a16:creationId xmlns:a16="http://schemas.microsoft.com/office/drawing/2014/main" id="{00000000-0008-0000-0100-00008E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9" name="正方形/長方形 398">
          <a:extLst>
            <a:ext uri="{FF2B5EF4-FFF2-40B4-BE49-F238E27FC236}">
              <a16:creationId xmlns:a16="http://schemas.microsoft.com/office/drawing/2014/main" id="{00000000-0008-0000-0100-00008F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00" name="正方形/長方形 399">
          <a:extLst>
            <a:ext uri="{FF2B5EF4-FFF2-40B4-BE49-F238E27FC236}">
              <a16:creationId xmlns:a16="http://schemas.microsoft.com/office/drawing/2014/main" id="{00000000-0008-0000-0100-000090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1" name="正方形/長方形 400">
          <a:extLst>
            <a:ext uri="{FF2B5EF4-FFF2-40B4-BE49-F238E27FC236}">
              <a16:creationId xmlns:a16="http://schemas.microsoft.com/office/drawing/2014/main" id="{00000000-0008-0000-0100-000091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2" name="正方形/長方形 401">
          <a:extLst>
            <a:ext uri="{FF2B5EF4-FFF2-40B4-BE49-F238E27FC236}">
              <a16:creationId xmlns:a16="http://schemas.microsoft.com/office/drawing/2014/main" id="{00000000-0008-0000-0100-000092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3" name="正方形/長方形 402">
          <a:extLst>
            <a:ext uri="{FF2B5EF4-FFF2-40B4-BE49-F238E27FC236}">
              <a16:creationId xmlns:a16="http://schemas.microsoft.com/office/drawing/2014/main" id="{00000000-0008-0000-0100-000093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4" name="正方形/長方形 403">
          <a:extLst>
            <a:ext uri="{FF2B5EF4-FFF2-40B4-BE49-F238E27FC236}">
              <a16:creationId xmlns:a16="http://schemas.microsoft.com/office/drawing/2014/main" id="{00000000-0008-0000-0100-000094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8" name="直線コネクタ 407">
          <a:extLst>
            <a:ext uri="{FF2B5EF4-FFF2-40B4-BE49-F238E27FC236}">
              <a16:creationId xmlns:a16="http://schemas.microsoft.com/office/drawing/2014/main" id="{00000000-0008-0000-0100-000098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9" name="テキスト ボックス 408">
          <a:extLst>
            <a:ext uri="{FF2B5EF4-FFF2-40B4-BE49-F238E27FC236}">
              <a16:creationId xmlns:a16="http://schemas.microsoft.com/office/drawing/2014/main" id="{00000000-0008-0000-0100-000099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10" name="直線コネクタ 409">
          <a:extLst>
            <a:ext uri="{FF2B5EF4-FFF2-40B4-BE49-F238E27FC236}">
              <a16:creationId xmlns:a16="http://schemas.microsoft.com/office/drawing/2014/main" id="{00000000-0008-0000-0100-00009A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11" name="テキスト ボックス 410">
          <a:extLst>
            <a:ext uri="{FF2B5EF4-FFF2-40B4-BE49-F238E27FC236}">
              <a16:creationId xmlns:a16="http://schemas.microsoft.com/office/drawing/2014/main" id="{00000000-0008-0000-0100-00009B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2" name="直線コネクタ 411">
          <a:extLst>
            <a:ext uri="{FF2B5EF4-FFF2-40B4-BE49-F238E27FC236}">
              <a16:creationId xmlns:a16="http://schemas.microsoft.com/office/drawing/2014/main" id="{00000000-0008-0000-0100-00009C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4" name="直線コネクタ 413">
          <a:extLst>
            <a:ext uri="{FF2B5EF4-FFF2-40B4-BE49-F238E27FC236}">
              <a16:creationId xmlns:a16="http://schemas.microsoft.com/office/drawing/2014/main" id="{00000000-0008-0000-0100-00009E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6" name="直線コネクタ 415">
          <a:extLst>
            <a:ext uri="{FF2B5EF4-FFF2-40B4-BE49-F238E27FC236}">
              <a16:creationId xmlns:a16="http://schemas.microsoft.com/office/drawing/2014/main" id="{00000000-0008-0000-0100-0000A0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8" name="直線コネクタ 417">
          <a:extLst>
            <a:ext uri="{FF2B5EF4-FFF2-40B4-BE49-F238E27FC236}">
              <a16:creationId xmlns:a16="http://schemas.microsoft.com/office/drawing/2014/main" id="{00000000-0008-0000-0100-0000A2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a:extLst>
            <a:ext uri="{FF2B5EF4-FFF2-40B4-BE49-F238E27FC236}">
              <a16:creationId xmlns:a16="http://schemas.microsoft.com/office/drawing/2014/main" id="{00000000-0008-0000-0100-0000A4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140970</xdr:rowOff>
    </xdr:from>
    <xdr:to>
      <xdr:col>85</xdr:col>
      <xdr:colOff>126364</xdr:colOff>
      <xdr:row>42</xdr:row>
      <xdr:rowOff>38100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flipV="1">
          <a:off x="16318864" y="5798820"/>
          <a:ext cx="0" cy="1440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2" name="【認定こども園・幼稚園・保育所】&#10;有形固定資産減価償却率最小値テキスト">
          <a:extLst>
            <a:ext uri="{FF2B5EF4-FFF2-40B4-BE49-F238E27FC236}">
              <a16:creationId xmlns:a16="http://schemas.microsoft.com/office/drawing/2014/main" id="{00000000-0008-0000-0100-0000A6010000}"/>
            </a:ext>
          </a:extLst>
        </xdr:cNvPr>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87647</xdr:rowOff>
    </xdr:from>
    <xdr:ext cx="405111" cy="259045"/>
    <xdr:sp macro="" textlink="">
      <xdr:nvSpPr>
        <xdr:cNvPr id="424" name="【認定こども園・幼稚園・保育所】&#10;有形固定資産減価償却率最大値テキスト">
          <a:extLst>
            <a:ext uri="{FF2B5EF4-FFF2-40B4-BE49-F238E27FC236}">
              <a16:creationId xmlns:a16="http://schemas.microsoft.com/office/drawing/2014/main" id="{00000000-0008-0000-0100-0000A8010000}"/>
            </a:ext>
          </a:extLst>
        </xdr:cNvPr>
        <xdr:cNvSpPr txBox="1"/>
      </xdr:nvSpPr>
      <xdr:spPr>
        <a:xfrm>
          <a:off x="16357600" y="557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140970</xdr:rowOff>
    </xdr:from>
    <xdr:to>
      <xdr:col>86</xdr:col>
      <xdr:colOff>25400</xdr:colOff>
      <xdr:row>33</xdr:row>
      <xdr:rowOff>140970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6230600" y="579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124477</xdr:rowOff>
    </xdr:from>
    <xdr:ext cx="405111" cy="259045"/>
    <xdr:sp macro="" textlink="">
      <xdr:nvSpPr>
        <xdr:cNvPr id="426" name="【認定こども園・幼稚園・保育所】&#10;有形固定資産減価償却率平均値テキスト">
          <a:extLst>
            <a:ext uri="{FF2B5EF4-FFF2-40B4-BE49-F238E27FC236}">
              <a16:creationId xmlns:a16="http://schemas.microsoft.com/office/drawing/2014/main" id="{00000000-0008-0000-0100-0000AA010000}"/>
            </a:ext>
          </a:extLst>
        </xdr:cNvPr>
        <xdr:cNvSpPr txBox="1"/>
      </xdr:nvSpPr>
      <xdr:spPr>
        <a:xfrm>
          <a:off x="16357600" y="61252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101600</xdr:rowOff>
    </xdr:from>
    <xdr:to>
      <xdr:col>85</xdr:col>
      <xdr:colOff>177800</xdr:colOff>
      <xdr:row>37</xdr:row>
      <xdr:rowOff>31750</xdr:rowOff>
    </xdr:to>
    <xdr:sp macro="" textlink="">
      <xdr:nvSpPr>
        <xdr:cNvPr id="427" name="フローチャート: 判断 426">
          <a:extLst>
            <a:ext uri="{FF2B5EF4-FFF2-40B4-BE49-F238E27FC236}">
              <a16:creationId xmlns:a16="http://schemas.microsoft.com/office/drawing/2014/main" id="{00000000-0008-0000-0100-0000AB010000}"/>
            </a:ext>
          </a:extLst>
        </xdr:cNvPr>
        <xdr:cNvSpPr/>
      </xdr:nvSpPr>
      <xdr:spPr>
        <a:xfrm>
          <a:off x="16268700" y="627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103505</xdr:rowOff>
    </xdr:from>
    <xdr:to>
      <xdr:col>81</xdr:col>
      <xdr:colOff>101600</xdr:colOff>
      <xdr:row>37</xdr:row>
      <xdr:rowOff>33655</xdr:rowOff>
    </xdr:to>
    <xdr:sp macro="" textlink="">
      <xdr:nvSpPr>
        <xdr:cNvPr id="428" name="フローチャート: 判断 427">
          <a:extLst>
            <a:ext uri="{FF2B5EF4-FFF2-40B4-BE49-F238E27FC236}">
              <a16:creationId xmlns:a16="http://schemas.microsoft.com/office/drawing/2014/main" id="{00000000-0008-0000-0100-0000AC010000}"/>
            </a:ext>
          </a:extLst>
        </xdr:cNvPr>
        <xdr:cNvSpPr/>
      </xdr:nvSpPr>
      <xdr:spPr>
        <a:xfrm>
          <a:off x="15430500" y="6275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128270</xdr:rowOff>
    </xdr:from>
    <xdr:to>
      <xdr:col>76</xdr:col>
      <xdr:colOff>165100</xdr:colOff>
      <xdr:row>37</xdr:row>
      <xdr:rowOff>58420</xdr:rowOff>
    </xdr:to>
    <xdr:sp macro="" textlink="">
      <xdr:nvSpPr>
        <xdr:cNvPr id="429" name="フローチャート: 判断 428">
          <a:extLst>
            <a:ext uri="{FF2B5EF4-FFF2-40B4-BE49-F238E27FC236}">
              <a16:creationId xmlns:a16="http://schemas.microsoft.com/office/drawing/2014/main" id="{00000000-0008-0000-0100-0000AD010000}"/>
            </a:ext>
          </a:extLst>
        </xdr:cNvPr>
        <xdr:cNvSpPr/>
      </xdr:nvSpPr>
      <xdr:spPr>
        <a:xfrm>
          <a:off x="14541500" y="6300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4445</xdr:rowOff>
    </xdr:from>
    <xdr:to>
      <xdr:col>72</xdr:col>
      <xdr:colOff>38100</xdr:colOff>
      <xdr:row>37</xdr:row>
      <xdr:rowOff>106045</xdr:rowOff>
    </xdr:to>
    <xdr:sp macro="" textlink="">
      <xdr:nvSpPr>
        <xdr:cNvPr id="430" name="フローチャート: 判断 429">
          <a:extLst>
            <a:ext uri="{FF2B5EF4-FFF2-40B4-BE49-F238E27FC236}">
              <a16:creationId xmlns:a16="http://schemas.microsoft.com/office/drawing/2014/main" id="{00000000-0008-0000-0100-0000AE010000}"/>
            </a:ext>
          </a:extLst>
        </xdr:cNvPr>
        <xdr:cNvSpPr/>
      </xdr:nvSpPr>
      <xdr:spPr>
        <a:xfrm>
          <a:off x="13652500" y="63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143510</xdr:rowOff>
    </xdr:from>
    <xdr:to>
      <xdr:col>67</xdr:col>
      <xdr:colOff>101600</xdr:colOff>
      <xdr:row>37</xdr:row>
      <xdr:rowOff>73660</xdr:rowOff>
    </xdr:to>
    <xdr:sp macro="" textlink="">
      <xdr:nvSpPr>
        <xdr:cNvPr id="431" name="フローチャート: 判断 430">
          <a:extLst>
            <a:ext uri="{FF2B5EF4-FFF2-40B4-BE49-F238E27FC236}">
              <a16:creationId xmlns:a16="http://schemas.microsoft.com/office/drawing/2014/main" id="{00000000-0008-0000-0100-0000AF010000}"/>
            </a:ext>
          </a:extLst>
        </xdr:cNvPr>
        <xdr:cNvSpPr/>
      </xdr:nvSpPr>
      <xdr:spPr>
        <a:xfrm>
          <a:off x="12763500" y="631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a:extLst>
            <a:ext uri="{FF2B5EF4-FFF2-40B4-BE49-F238E27FC236}">
              <a16:creationId xmlns:a16="http://schemas.microsoft.com/office/drawing/2014/main" id="{00000000-0008-0000-0100-0000B0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a:extLst>
            <a:ext uri="{FF2B5EF4-FFF2-40B4-BE49-F238E27FC236}">
              <a16:creationId xmlns:a16="http://schemas.microsoft.com/office/drawing/2014/main" id="{00000000-0008-0000-0100-0000B1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a:extLst>
            <a:ext uri="{FF2B5EF4-FFF2-40B4-BE49-F238E27FC236}">
              <a16:creationId xmlns:a16="http://schemas.microsoft.com/office/drawing/2014/main" id="{00000000-0008-0000-0100-0000B2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a:extLst>
            <a:ext uri="{FF2B5EF4-FFF2-40B4-BE49-F238E27FC236}">
              <a16:creationId xmlns:a16="http://schemas.microsoft.com/office/drawing/2014/main" id="{00000000-0008-0000-0100-0000B3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42545</xdr:rowOff>
    </xdr:from>
    <xdr:to>
      <xdr:col>85</xdr:col>
      <xdr:colOff>177800</xdr:colOff>
      <xdr:row>38</xdr:row>
      <xdr:rowOff>144145</xdr:rowOff>
    </xdr:to>
    <xdr:sp macro="" textlink="">
      <xdr:nvSpPr>
        <xdr:cNvPr id="437" name="楕円 436">
          <a:extLst>
            <a:ext uri="{FF2B5EF4-FFF2-40B4-BE49-F238E27FC236}">
              <a16:creationId xmlns:a16="http://schemas.microsoft.com/office/drawing/2014/main" id="{00000000-0008-0000-0100-0000B5010000}"/>
            </a:ext>
          </a:extLst>
        </xdr:cNvPr>
        <xdr:cNvSpPr/>
      </xdr:nvSpPr>
      <xdr:spPr>
        <a:xfrm>
          <a:off x="16268700" y="655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20972</xdr:rowOff>
    </xdr:from>
    <xdr:ext cx="405111" cy="259045"/>
    <xdr:sp macro="" textlink="">
      <xdr:nvSpPr>
        <xdr:cNvPr id="438" name="【認定こども園・幼稚園・保育所】&#10;有形固定資産減価償却率該当値テキスト">
          <a:extLst>
            <a:ext uri="{FF2B5EF4-FFF2-40B4-BE49-F238E27FC236}">
              <a16:creationId xmlns:a16="http://schemas.microsoft.com/office/drawing/2014/main" id="{00000000-0008-0000-0100-0000B6010000}"/>
            </a:ext>
          </a:extLst>
        </xdr:cNvPr>
        <xdr:cNvSpPr txBox="1"/>
      </xdr:nvSpPr>
      <xdr:spPr>
        <a:xfrm>
          <a:off x="16357600"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31115</xdr:rowOff>
    </xdr:from>
    <xdr:to>
      <xdr:col>81</xdr:col>
      <xdr:colOff>101600</xdr:colOff>
      <xdr:row>38</xdr:row>
      <xdr:rowOff>132715</xdr:rowOff>
    </xdr:to>
    <xdr:sp macro="" textlink="">
      <xdr:nvSpPr>
        <xdr:cNvPr id="439" name="楕円 438">
          <a:extLst>
            <a:ext uri="{FF2B5EF4-FFF2-40B4-BE49-F238E27FC236}">
              <a16:creationId xmlns:a16="http://schemas.microsoft.com/office/drawing/2014/main" id="{00000000-0008-0000-0100-0000B7010000}"/>
            </a:ext>
          </a:extLst>
        </xdr:cNvPr>
        <xdr:cNvSpPr/>
      </xdr:nvSpPr>
      <xdr:spPr>
        <a:xfrm>
          <a:off x="15430500" y="6546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81915</xdr:rowOff>
    </xdr:from>
    <xdr:to>
      <xdr:col>85</xdr:col>
      <xdr:colOff>127000</xdr:colOff>
      <xdr:row>38</xdr:row>
      <xdr:rowOff>93345</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5481300" y="6597015"/>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90170</xdr:rowOff>
    </xdr:from>
    <xdr:to>
      <xdr:col>76</xdr:col>
      <xdr:colOff>165100</xdr:colOff>
      <xdr:row>39</xdr:row>
      <xdr:rowOff>20320</xdr:rowOff>
    </xdr:to>
    <xdr:sp macro="" textlink="">
      <xdr:nvSpPr>
        <xdr:cNvPr id="441" name="楕円 440">
          <a:extLst>
            <a:ext uri="{FF2B5EF4-FFF2-40B4-BE49-F238E27FC236}">
              <a16:creationId xmlns:a16="http://schemas.microsoft.com/office/drawing/2014/main" id="{00000000-0008-0000-0100-0000B9010000}"/>
            </a:ext>
          </a:extLst>
        </xdr:cNvPr>
        <xdr:cNvSpPr/>
      </xdr:nvSpPr>
      <xdr:spPr>
        <a:xfrm>
          <a:off x="14541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81915</xdr:rowOff>
    </xdr:from>
    <xdr:to>
      <xdr:col>81</xdr:col>
      <xdr:colOff>50800</xdr:colOff>
      <xdr:row>38</xdr:row>
      <xdr:rowOff>140970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flipV="1">
          <a:off x="14592300" y="6597015"/>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84455</xdr:rowOff>
    </xdr:from>
    <xdr:to>
      <xdr:col>72</xdr:col>
      <xdr:colOff>38100</xdr:colOff>
      <xdr:row>39</xdr:row>
      <xdr:rowOff>14605</xdr:rowOff>
    </xdr:to>
    <xdr:sp macro="" textlink="">
      <xdr:nvSpPr>
        <xdr:cNvPr id="443" name="楕円 442">
          <a:extLst>
            <a:ext uri="{FF2B5EF4-FFF2-40B4-BE49-F238E27FC236}">
              <a16:creationId xmlns:a16="http://schemas.microsoft.com/office/drawing/2014/main" id="{00000000-0008-0000-0100-0000BB010000}"/>
            </a:ext>
          </a:extLst>
        </xdr:cNvPr>
        <xdr:cNvSpPr/>
      </xdr:nvSpPr>
      <xdr:spPr>
        <a:xfrm>
          <a:off x="13652500" y="659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135255</xdr:rowOff>
    </xdr:from>
    <xdr:to>
      <xdr:col>76</xdr:col>
      <xdr:colOff>114300</xdr:colOff>
      <xdr:row>38</xdr:row>
      <xdr:rowOff>140970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3703300" y="665035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52070</xdr:rowOff>
    </xdr:from>
    <xdr:to>
      <xdr:col>67</xdr:col>
      <xdr:colOff>101600</xdr:colOff>
      <xdr:row>38</xdr:row>
      <xdr:rowOff>153670</xdr:rowOff>
    </xdr:to>
    <xdr:sp macro="" textlink="">
      <xdr:nvSpPr>
        <xdr:cNvPr id="445" name="楕円 444">
          <a:extLst>
            <a:ext uri="{FF2B5EF4-FFF2-40B4-BE49-F238E27FC236}">
              <a16:creationId xmlns:a16="http://schemas.microsoft.com/office/drawing/2014/main" id="{00000000-0008-0000-0100-0000BD010000}"/>
            </a:ext>
          </a:extLst>
        </xdr:cNvPr>
        <xdr:cNvSpPr/>
      </xdr:nvSpPr>
      <xdr:spPr>
        <a:xfrm>
          <a:off x="12763500" y="6567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102870</xdr:rowOff>
    </xdr:from>
    <xdr:to>
      <xdr:col>71</xdr:col>
      <xdr:colOff>177800</xdr:colOff>
      <xdr:row>38</xdr:row>
      <xdr:rowOff>135255</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2814300" y="661797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35</xdr:row>
      <xdr:rowOff>50182</xdr:rowOff>
    </xdr:from>
    <xdr:ext cx="405111" cy="259045"/>
    <xdr:sp macro="" textlink="">
      <xdr:nvSpPr>
        <xdr:cNvPr id="447" name="n_1aveValue【認定こども園・幼稚園・保育所】&#10;有形固定資産減価償却率">
          <a:extLst>
            <a:ext uri="{FF2B5EF4-FFF2-40B4-BE49-F238E27FC236}">
              <a16:creationId xmlns:a16="http://schemas.microsoft.com/office/drawing/2014/main" id="{00000000-0008-0000-0100-0000BF010000}"/>
            </a:ext>
          </a:extLst>
        </xdr:cNvPr>
        <xdr:cNvSpPr txBox="1"/>
      </xdr:nvSpPr>
      <xdr:spPr>
        <a:xfrm>
          <a:off x="15266044" y="605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74947</xdr:rowOff>
    </xdr:from>
    <xdr:ext cx="405111" cy="259045"/>
    <xdr:sp macro="" textlink="">
      <xdr:nvSpPr>
        <xdr:cNvPr id="448" name="n_2aveValue【認定こども園・幼稚園・保育所】&#10;有形固定資産減価償却率">
          <a:extLst>
            <a:ext uri="{FF2B5EF4-FFF2-40B4-BE49-F238E27FC236}">
              <a16:creationId xmlns:a16="http://schemas.microsoft.com/office/drawing/2014/main" id="{00000000-0008-0000-0100-0000C0010000}"/>
            </a:ext>
          </a:extLst>
        </xdr:cNvPr>
        <xdr:cNvSpPr txBox="1"/>
      </xdr:nvSpPr>
      <xdr:spPr>
        <a:xfrm>
          <a:off x="14389744" y="6075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122572</xdr:rowOff>
    </xdr:from>
    <xdr:ext cx="405111" cy="259045"/>
    <xdr:sp macro="" textlink="">
      <xdr:nvSpPr>
        <xdr:cNvPr id="449" name="n_3aveValue【認定こども園・幼稚園・保育所】&#10;有形固定資産減価償却率">
          <a:extLst>
            <a:ext uri="{FF2B5EF4-FFF2-40B4-BE49-F238E27FC236}">
              <a16:creationId xmlns:a16="http://schemas.microsoft.com/office/drawing/2014/main" id="{00000000-0008-0000-0100-0000C1010000}"/>
            </a:ext>
          </a:extLst>
        </xdr:cNvPr>
        <xdr:cNvSpPr txBox="1"/>
      </xdr:nvSpPr>
      <xdr:spPr>
        <a:xfrm>
          <a:off x="13500744" y="612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90187</xdr:rowOff>
    </xdr:from>
    <xdr:ext cx="405111" cy="259045"/>
    <xdr:sp macro="" textlink="">
      <xdr:nvSpPr>
        <xdr:cNvPr id="450" name="n_4aveValue【認定こども園・幼稚園・保育所】&#10;有形固定資産減価償却率">
          <a:extLst>
            <a:ext uri="{FF2B5EF4-FFF2-40B4-BE49-F238E27FC236}">
              <a16:creationId xmlns:a16="http://schemas.microsoft.com/office/drawing/2014/main" id="{00000000-0008-0000-0100-0000C2010000}"/>
            </a:ext>
          </a:extLst>
        </xdr:cNvPr>
        <xdr:cNvSpPr txBox="1"/>
      </xdr:nvSpPr>
      <xdr:spPr>
        <a:xfrm>
          <a:off x="12611744" y="6090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123842</xdr:rowOff>
    </xdr:from>
    <xdr:ext cx="405111" cy="259045"/>
    <xdr:sp macro="" textlink="">
      <xdr:nvSpPr>
        <xdr:cNvPr id="451" name="n_1mainValue【認定こども園・幼稚園・保育所】&#10;有形固定資産減価償却率">
          <a:extLst>
            <a:ext uri="{FF2B5EF4-FFF2-40B4-BE49-F238E27FC236}">
              <a16:creationId xmlns:a16="http://schemas.microsoft.com/office/drawing/2014/main" id="{00000000-0008-0000-0100-0000C3010000}"/>
            </a:ext>
          </a:extLst>
        </xdr:cNvPr>
        <xdr:cNvSpPr txBox="1"/>
      </xdr:nvSpPr>
      <xdr:spPr>
        <a:xfrm>
          <a:off x="15266044" y="6638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11447</xdr:rowOff>
    </xdr:from>
    <xdr:ext cx="405111" cy="259045"/>
    <xdr:sp macro="" textlink="">
      <xdr:nvSpPr>
        <xdr:cNvPr id="452" name="n_2mainValue【認定こども園・幼稚園・保育所】&#10;有形固定資産減価償却率">
          <a:extLst>
            <a:ext uri="{FF2B5EF4-FFF2-40B4-BE49-F238E27FC236}">
              <a16:creationId xmlns:a16="http://schemas.microsoft.com/office/drawing/2014/main" id="{00000000-0008-0000-0100-0000C4010000}"/>
            </a:ext>
          </a:extLst>
        </xdr:cNvPr>
        <xdr:cNvSpPr txBox="1"/>
      </xdr:nvSpPr>
      <xdr:spPr>
        <a:xfrm>
          <a:off x="14389744"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5732</xdr:rowOff>
    </xdr:from>
    <xdr:ext cx="405111" cy="259045"/>
    <xdr:sp macro="" textlink="">
      <xdr:nvSpPr>
        <xdr:cNvPr id="453" name="n_3mainValue【認定こども園・幼稚園・保育所】&#10;有形固定資産減価償却率">
          <a:extLst>
            <a:ext uri="{FF2B5EF4-FFF2-40B4-BE49-F238E27FC236}">
              <a16:creationId xmlns:a16="http://schemas.microsoft.com/office/drawing/2014/main" id="{00000000-0008-0000-0100-0000C5010000}"/>
            </a:ext>
          </a:extLst>
        </xdr:cNvPr>
        <xdr:cNvSpPr txBox="1"/>
      </xdr:nvSpPr>
      <xdr:spPr>
        <a:xfrm>
          <a:off x="13500744" y="6692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144797</xdr:rowOff>
    </xdr:from>
    <xdr:ext cx="405111" cy="259045"/>
    <xdr:sp macro="" textlink="">
      <xdr:nvSpPr>
        <xdr:cNvPr id="454" name="n_4mainValue【認定こども園・幼稚園・保育所】&#10;有形固定資産減価償却率">
          <a:extLst>
            <a:ext uri="{FF2B5EF4-FFF2-40B4-BE49-F238E27FC236}">
              <a16:creationId xmlns:a16="http://schemas.microsoft.com/office/drawing/2014/main" id="{00000000-0008-0000-0100-0000C6010000}"/>
            </a:ext>
          </a:extLst>
        </xdr:cNvPr>
        <xdr:cNvSpPr txBox="1"/>
      </xdr:nvSpPr>
      <xdr:spPr>
        <a:xfrm>
          <a:off x="12611744" y="665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a:extLst>
            <a:ext uri="{FF2B5EF4-FFF2-40B4-BE49-F238E27FC236}">
              <a16:creationId xmlns:a16="http://schemas.microsoft.com/office/drawing/2014/main" id="{00000000-0008-0000-0100-0000C7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a:extLst>
            <a:ext uri="{FF2B5EF4-FFF2-40B4-BE49-F238E27FC236}">
              <a16:creationId xmlns:a16="http://schemas.microsoft.com/office/drawing/2014/main" id="{00000000-0008-0000-0100-0000C8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a:extLst>
            <a:ext uri="{FF2B5EF4-FFF2-40B4-BE49-F238E27FC236}">
              <a16:creationId xmlns:a16="http://schemas.microsoft.com/office/drawing/2014/main" id="{00000000-0008-0000-0100-0000C9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a:extLst>
            <a:ext uri="{FF2B5EF4-FFF2-40B4-BE49-F238E27FC236}">
              <a16:creationId xmlns:a16="http://schemas.microsoft.com/office/drawing/2014/main" id="{00000000-0008-0000-0100-0000CA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a:extLst>
            <a:ext uri="{FF2B5EF4-FFF2-40B4-BE49-F238E27FC236}">
              <a16:creationId xmlns:a16="http://schemas.microsoft.com/office/drawing/2014/main" id="{00000000-0008-0000-0100-0000CB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a:extLst>
            <a:ext uri="{FF2B5EF4-FFF2-40B4-BE49-F238E27FC236}">
              <a16:creationId xmlns:a16="http://schemas.microsoft.com/office/drawing/2014/main" id="{00000000-0008-0000-0100-0000CC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a:extLst>
            <a:ext uri="{FF2B5EF4-FFF2-40B4-BE49-F238E27FC236}">
              <a16:creationId xmlns:a16="http://schemas.microsoft.com/office/drawing/2014/main" id="{00000000-0008-0000-0100-0000CD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a:extLst>
            <a:ext uri="{FF2B5EF4-FFF2-40B4-BE49-F238E27FC236}">
              <a16:creationId xmlns:a16="http://schemas.microsoft.com/office/drawing/2014/main" id="{00000000-0008-0000-0100-0000CE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a:extLst>
            <a:ext uri="{FF2B5EF4-FFF2-40B4-BE49-F238E27FC236}">
              <a16:creationId xmlns:a16="http://schemas.microsoft.com/office/drawing/2014/main" id="{00000000-0008-0000-0100-0000CF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a:extLst>
            <a:ext uri="{FF2B5EF4-FFF2-40B4-BE49-F238E27FC236}">
              <a16:creationId xmlns:a16="http://schemas.microsoft.com/office/drawing/2014/main" id="{00000000-0008-0000-0100-0000D0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a:extLst>
            <a:ext uri="{FF2B5EF4-FFF2-40B4-BE49-F238E27FC236}">
              <a16:creationId xmlns:a16="http://schemas.microsoft.com/office/drawing/2014/main" id="{00000000-0008-0000-0100-0000D2010000}"/>
            </a:ext>
          </a:extLst>
        </xdr:cNvPr>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a:extLst>
            <a:ext uri="{FF2B5EF4-FFF2-40B4-BE49-F238E27FC236}">
              <a16:creationId xmlns:a16="http://schemas.microsoft.com/office/drawing/2014/main" id="{00000000-0008-0000-0100-0000D301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a:extLst>
            <a:ext uri="{FF2B5EF4-FFF2-40B4-BE49-F238E27FC236}">
              <a16:creationId xmlns:a16="http://schemas.microsoft.com/office/drawing/2014/main" id="{00000000-0008-0000-0100-0000D4010000}"/>
            </a:ext>
          </a:extLst>
        </xdr:cNvPr>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a:extLst>
            <a:ext uri="{FF2B5EF4-FFF2-40B4-BE49-F238E27FC236}">
              <a16:creationId xmlns:a16="http://schemas.microsoft.com/office/drawing/2014/main" id="{00000000-0008-0000-0100-0000D501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a:extLst>
            <a:ext uri="{FF2B5EF4-FFF2-40B4-BE49-F238E27FC236}">
              <a16:creationId xmlns:a16="http://schemas.microsoft.com/office/drawing/2014/main" id="{00000000-0008-0000-0100-0000D701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a:extLst>
            <a:ext uri="{FF2B5EF4-FFF2-40B4-BE49-F238E27FC236}">
              <a16:creationId xmlns:a16="http://schemas.microsoft.com/office/drawing/2014/main" id="{00000000-0008-0000-0100-0000D9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a:extLst>
            <a:ext uri="{FF2B5EF4-FFF2-40B4-BE49-F238E27FC236}">
              <a16:creationId xmlns:a16="http://schemas.microsoft.com/office/drawing/2014/main" id="{00000000-0008-0000-0100-0000DB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73914</xdr:rowOff>
    </xdr:from>
    <xdr:to>
      <xdr:col>116</xdr:col>
      <xdr:colOff>62864</xdr:colOff>
      <xdr:row>41</xdr:row>
      <xdr:rowOff>105918</xdr:rowOff>
    </xdr:to>
    <xdr:cxnSp macro="">
      <xdr:nvCxnSpPr>
        <xdr:cNvPr id="476" name="直線コネクタ 475">
          <a:extLst>
            <a:ext uri="{FF2B5EF4-FFF2-40B4-BE49-F238E27FC236}">
              <a16:creationId xmlns:a16="http://schemas.microsoft.com/office/drawing/2014/main" id="{00000000-0008-0000-0100-0000DC010000}"/>
            </a:ext>
          </a:extLst>
        </xdr:cNvPr>
        <xdr:cNvCxnSpPr/>
      </xdr:nvCxnSpPr>
      <xdr:spPr>
        <a:xfrm flipV="1">
          <a:off x="22160864" y="5903214"/>
          <a:ext cx="0" cy="12321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109745</xdr:rowOff>
    </xdr:from>
    <xdr:ext cx="469744" cy="259045"/>
    <xdr:sp macro="" textlink="">
      <xdr:nvSpPr>
        <xdr:cNvPr id="477" name="【認定こども園・幼稚園・保育所】&#10;一人当たり面積最小値テキスト">
          <a:extLst>
            <a:ext uri="{FF2B5EF4-FFF2-40B4-BE49-F238E27FC236}">
              <a16:creationId xmlns:a16="http://schemas.microsoft.com/office/drawing/2014/main" id="{00000000-0008-0000-0100-0000DD010000}"/>
            </a:ext>
          </a:extLst>
        </xdr:cNvPr>
        <xdr:cNvSpPr txBox="1"/>
      </xdr:nvSpPr>
      <xdr:spPr>
        <a:xfrm>
          <a:off x="22199600" y="713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105918</xdr:rowOff>
    </xdr:from>
    <xdr:to>
      <xdr:col>116</xdr:col>
      <xdr:colOff>152400</xdr:colOff>
      <xdr:row>41</xdr:row>
      <xdr:rowOff>105918</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2072600" y="713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20591</xdr:rowOff>
    </xdr:from>
    <xdr:ext cx="469744" cy="259045"/>
    <xdr:sp macro="" textlink="">
      <xdr:nvSpPr>
        <xdr:cNvPr id="479" name="【認定こども園・幼稚園・保育所】&#10;一人当たり面積最大値テキスト">
          <a:extLst>
            <a:ext uri="{FF2B5EF4-FFF2-40B4-BE49-F238E27FC236}">
              <a16:creationId xmlns:a16="http://schemas.microsoft.com/office/drawing/2014/main" id="{00000000-0008-0000-0100-0000DF010000}"/>
            </a:ext>
          </a:extLst>
        </xdr:cNvPr>
        <xdr:cNvSpPr txBox="1"/>
      </xdr:nvSpPr>
      <xdr:spPr>
        <a:xfrm>
          <a:off x="22199600" y="567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73914</xdr:rowOff>
    </xdr:from>
    <xdr:to>
      <xdr:col>116</xdr:col>
      <xdr:colOff>152400</xdr:colOff>
      <xdr:row>34</xdr:row>
      <xdr:rowOff>73914</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2072600" y="590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127271</xdr:rowOff>
    </xdr:from>
    <xdr:ext cx="469744" cy="259045"/>
    <xdr:sp macro="" textlink="">
      <xdr:nvSpPr>
        <xdr:cNvPr id="481" name="【認定こども園・幼稚園・保育所】&#10;一人当たり面積平均値テキスト">
          <a:extLst>
            <a:ext uri="{FF2B5EF4-FFF2-40B4-BE49-F238E27FC236}">
              <a16:creationId xmlns:a16="http://schemas.microsoft.com/office/drawing/2014/main" id="{00000000-0008-0000-0100-0000E1010000}"/>
            </a:ext>
          </a:extLst>
        </xdr:cNvPr>
        <xdr:cNvSpPr txBox="1"/>
      </xdr:nvSpPr>
      <xdr:spPr>
        <a:xfrm>
          <a:off x="22199600" y="66423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148844</xdr:rowOff>
    </xdr:from>
    <xdr:to>
      <xdr:col>116</xdr:col>
      <xdr:colOff>114300</xdr:colOff>
      <xdr:row>39</xdr:row>
      <xdr:rowOff>78994</xdr:rowOff>
    </xdr:to>
    <xdr:sp macro="" textlink="">
      <xdr:nvSpPr>
        <xdr:cNvPr id="482" name="フローチャート: 判断 481">
          <a:extLst>
            <a:ext uri="{FF2B5EF4-FFF2-40B4-BE49-F238E27FC236}">
              <a16:creationId xmlns:a16="http://schemas.microsoft.com/office/drawing/2014/main" id="{00000000-0008-0000-0100-0000E2010000}"/>
            </a:ext>
          </a:extLst>
        </xdr:cNvPr>
        <xdr:cNvSpPr/>
      </xdr:nvSpPr>
      <xdr:spPr>
        <a:xfrm>
          <a:off x="22110700" y="666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9398</xdr:rowOff>
    </xdr:from>
    <xdr:to>
      <xdr:col>112</xdr:col>
      <xdr:colOff>38100</xdr:colOff>
      <xdr:row>39</xdr:row>
      <xdr:rowOff>110998</xdr:rowOff>
    </xdr:to>
    <xdr:sp macro="" textlink="">
      <xdr:nvSpPr>
        <xdr:cNvPr id="483" name="フローチャート: 判断 482">
          <a:extLst>
            <a:ext uri="{FF2B5EF4-FFF2-40B4-BE49-F238E27FC236}">
              <a16:creationId xmlns:a16="http://schemas.microsoft.com/office/drawing/2014/main" id="{00000000-0008-0000-0100-0000E3010000}"/>
            </a:ext>
          </a:extLst>
        </xdr:cNvPr>
        <xdr:cNvSpPr/>
      </xdr:nvSpPr>
      <xdr:spPr>
        <a:xfrm>
          <a:off x="21272500" y="669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7112</xdr:rowOff>
    </xdr:from>
    <xdr:to>
      <xdr:col>107</xdr:col>
      <xdr:colOff>101600</xdr:colOff>
      <xdr:row>39</xdr:row>
      <xdr:rowOff>108712</xdr:rowOff>
    </xdr:to>
    <xdr:sp macro="" textlink="">
      <xdr:nvSpPr>
        <xdr:cNvPr id="484" name="フローチャート: 判断 483">
          <a:extLst>
            <a:ext uri="{FF2B5EF4-FFF2-40B4-BE49-F238E27FC236}">
              <a16:creationId xmlns:a16="http://schemas.microsoft.com/office/drawing/2014/main" id="{00000000-0008-0000-0100-0000E4010000}"/>
            </a:ext>
          </a:extLst>
        </xdr:cNvPr>
        <xdr:cNvSpPr/>
      </xdr:nvSpPr>
      <xdr:spPr>
        <a:xfrm>
          <a:off x="20383500" y="6693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18542</xdr:rowOff>
    </xdr:from>
    <xdr:to>
      <xdr:col>102</xdr:col>
      <xdr:colOff>165100</xdr:colOff>
      <xdr:row>39</xdr:row>
      <xdr:rowOff>120142</xdr:rowOff>
    </xdr:to>
    <xdr:sp macro="" textlink="">
      <xdr:nvSpPr>
        <xdr:cNvPr id="485" name="フローチャート: 判断 484">
          <a:extLst>
            <a:ext uri="{FF2B5EF4-FFF2-40B4-BE49-F238E27FC236}">
              <a16:creationId xmlns:a16="http://schemas.microsoft.com/office/drawing/2014/main" id="{00000000-0008-0000-0100-0000E5010000}"/>
            </a:ext>
          </a:extLst>
        </xdr:cNvPr>
        <xdr:cNvSpPr/>
      </xdr:nvSpPr>
      <xdr:spPr>
        <a:xfrm>
          <a:off x="19494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18542</xdr:rowOff>
    </xdr:from>
    <xdr:to>
      <xdr:col>98</xdr:col>
      <xdr:colOff>38100</xdr:colOff>
      <xdr:row>39</xdr:row>
      <xdr:rowOff>120142</xdr:rowOff>
    </xdr:to>
    <xdr:sp macro="" textlink="">
      <xdr:nvSpPr>
        <xdr:cNvPr id="486" name="フローチャート: 判断 485">
          <a:extLst>
            <a:ext uri="{FF2B5EF4-FFF2-40B4-BE49-F238E27FC236}">
              <a16:creationId xmlns:a16="http://schemas.microsoft.com/office/drawing/2014/main" id="{00000000-0008-0000-0100-0000E6010000}"/>
            </a:ext>
          </a:extLst>
        </xdr:cNvPr>
        <xdr:cNvSpPr/>
      </xdr:nvSpPr>
      <xdr:spPr>
        <a:xfrm>
          <a:off x="18605500" y="670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100-0000E7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100-0000E9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a:extLst>
            <a:ext uri="{FF2B5EF4-FFF2-40B4-BE49-F238E27FC236}">
              <a16:creationId xmlns:a16="http://schemas.microsoft.com/office/drawing/2014/main" id="{00000000-0008-0000-0100-0000EB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7112</xdr:rowOff>
    </xdr:from>
    <xdr:to>
      <xdr:col>116</xdr:col>
      <xdr:colOff>114300</xdr:colOff>
      <xdr:row>37</xdr:row>
      <xdr:rowOff>108712</xdr:rowOff>
    </xdr:to>
    <xdr:sp macro="" textlink="">
      <xdr:nvSpPr>
        <xdr:cNvPr id="492" name="楕円 491">
          <a:extLst>
            <a:ext uri="{FF2B5EF4-FFF2-40B4-BE49-F238E27FC236}">
              <a16:creationId xmlns:a16="http://schemas.microsoft.com/office/drawing/2014/main" id="{00000000-0008-0000-0100-0000EC010000}"/>
            </a:ext>
          </a:extLst>
        </xdr:cNvPr>
        <xdr:cNvSpPr/>
      </xdr:nvSpPr>
      <xdr:spPr>
        <a:xfrm>
          <a:off x="22110700" y="6350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29989</xdr:rowOff>
    </xdr:from>
    <xdr:ext cx="469744" cy="259045"/>
    <xdr:sp macro="" textlink="">
      <xdr:nvSpPr>
        <xdr:cNvPr id="493" name="【認定こども園・幼稚園・保育所】&#10;一人当たり面積該当値テキスト">
          <a:extLst>
            <a:ext uri="{FF2B5EF4-FFF2-40B4-BE49-F238E27FC236}">
              <a16:creationId xmlns:a16="http://schemas.microsoft.com/office/drawing/2014/main" id="{00000000-0008-0000-0100-0000ED010000}"/>
            </a:ext>
          </a:extLst>
        </xdr:cNvPr>
        <xdr:cNvSpPr txBox="1"/>
      </xdr:nvSpPr>
      <xdr:spPr>
        <a:xfrm>
          <a:off x="22199600" y="6202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114554</xdr:rowOff>
    </xdr:from>
    <xdr:to>
      <xdr:col>112</xdr:col>
      <xdr:colOff>38100</xdr:colOff>
      <xdr:row>37</xdr:row>
      <xdr:rowOff>44704</xdr:rowOff>
    </xdr:to>
    <xdr:sp macro="" textlink="">
      <xdr:nvSpPr>
        <xdr:cNvPr id="494" name="楕円 493">
          <a:extLst>
            <a:ext uri="{FF2B5EF4-FFF2-40B4-BE49-F238E27FC236}">
              <a16:creationId xmlns:a16="http://schemas.microsoft.com/office/drawing/2014/main" id="{00000000-0008-0000-0100-0000EE010000}"/>
            </a:ext>
          </a:extLst>
        </xdr:cNvPr>
        <xdr:cNvSpPr/>
      </xdr:nvSpPr>
      <xdr:spPr>
        <a:xfrm>
          <a:off x="21272500" y="6286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165354</xdr:rowOff>
    </xdr:from>
    <xdr:to>
      <xdr:col>116</xdr:col>
      <xdr:colOff>63500</xdr:colOff>
      <xdr:row>37</xdr:row>
      <xdr:rowOff>57912</xdr:rowOff>
    </xdr:to>
    <xdr:cxnSp macro="">
      <xdr:nvCxnSpPr>
        <xdr:cNvPr id="495" name="直線コネクタ 494">
          <a:extLst>
            <a:ext uri="{FF2B5EF4-FFF2-40B4-BE49-F238E27FC236}">
              <a16:creationId xmlns:a16="http://schemas.microsoft.com/office/drawing/2014/main" id="{00000000-0008-0000-0100-0000EF010000}"/>
            </a:ext>
          </a:extLst>
        </xdr:cNvPr>
        <xdr:cNvCxnSpPr/>
      </xdr:nvCxnSpPr>
      <xdr:spPr>
        <a:xfrm>
          <a:off x="21323300" y="6337554"/>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164846</xdr:rowOff>
    </xdr:from>
    <xdr:to>
      <xdr:col>107</xdr:col>
      <xdr:colOff>101600</xdr:colOff>
      <xdr:row>36</xdr:row>
      <xdr:rowOff>94996</xdr:rowOff>
    </xdr:to>
    <xdr:sp macro="" textlink="">
      <xdr:nvSpPr>
        <xdr:cNvPr id="496" name="楕円 495">
          <a:extLst>
            <a:ext uri="{FF2B5EF4-FFF2-40B4-BE49-F238E27FC236}">
              <a16:creationId xmlns:a16="http://schemas.microsoft.com/office/drawing/2014/main" id="{00000000-0008-0000-0100-0000F0010000}"/>
            </a:ext>
          </a:extLst>
        </xdr:cNvPr>
        <xdr:cNvSpPr/>
      </xdr:nvSpPr>
      <xdr:spPr>
        <a:xfrm>
          <a:off x="20383500" y="6165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44196</xdr:rowOff>
    </xdr:from>
    <xdr:to>
      <xdr:col>111</xdr:col>
      <xdr:colOff>177800</xdr:colOff>
      <xdr:row>36</xdr:row>
      <xdr:rowOff>165354</xdr:rowOff>
    </xdr:to>
    <xdr:cxnSp macro="">
      <xdr:nvCxnSpPr>
        <xdr:cNvPr id="497" name="直線コネクタ 496">
          <a:extLst>
            <a:ext uri="{FF2B5EF4-FFF2-40B4-BE49-F238E27FC236}">
              <a16:creationId xmlns:a16="http://schemas.microsoft.com/office/drawing/2014/main" id="{00000000-0008-0000-0100-0000F1010000}"/>
            </a:ext>
          </a:extLst>
        </xdr:cNvPr>
        <xdr:cNvCxnSpPr/>
      </xdr:nvCxnSpPr>
      <xdr:spPr>
        <a:xfrm>
          <a:off x="20434300" y="6216396"/>
          <a:ext cx="889000" cy="121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11684</xdr:rowOff>
    </xdr:from>
    <xdr:to>
      <xdr:col>102</xdr:col>
      <xdr:colOff>165100</xdr:colOff>
      <xdr:row>36</xdr:row>
      <xdr:rowOff>113284</xdr:rowOff>
    </xdr:to>
    <xdr:sp macro="" textlink="">
      <xdr:nvSpPr>
        <xdr:cNvPr id="498" name="楕円 497">
          <a:extLst>
            <a:ext uri="{FF2B5EF4-FFF2-40B4-BE49-F238E27FC236}">
              <a16:creationId xmlns:a16="http://schemas.microsoft.com/office/drawing/2014/main" id="{00000000-0008-0000-0100-0000F2010000}"/>
            </a:ext>
          </a:extLst>
        </xdr:cNvPr>
        <xdr:cNvSpPr/>
      </xdr:nvSpPr>
      <xdr:spPr>
        <a:xfrm>
          <a:off x="19494500" y="618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44196</xdr:rowOff>
    </xdr:from>
    <xdr:to>
      <xdr:col>107</xdr:col>
      <xdr:colOff>50800</xdr:colOff>
      <xdr:row>36</xdr:row>
      <xdr:rowOff>62484</xdr:rowOff>
    </xdr:to>
    <xdr:cxnSp macro="">
      <xdr:nvCxnSpPr>
        <xdr:cNvPr id="499" name="直線コネクタ 498">
          <a:extLst>
            <a:ext uri="{FF2B5EF4-FFF2-40B4-BE49-F238E27FC236}">
              <a16:creationId xmlns:a16="http://schemas.microsoft.com/office/drawing/2014/main" id="{00000000-0008-0000-0100-0000F3010000}"/>
            </a:ext>
          </a:extLst>
        </xdr:cNvPr>
        <xdr:cNvCxnSpPr/>
      </xdr:nvCxnSpPr>
      <xdr:spPr>
        <a:xfrm flipV="1">
          <a:off x="19545300" y="6216396"/>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36</xdr:row>
      <xdr:rowOff>29972</xdr:rowOff>
    </xdr:from>
    <xdr:to>
      <xdr:col>98</xdr:col>
      <xdr:colOff>38100</xdr:colOff>
      <xdr:row>36</xdr:row>
      <xdr:rowOff>131572</xdr:rowOff>
    </xdr:to>
    <xdr:sp macro="" textlink="">
      <xdr:nvSpPr>
        <xdr:cNvPr id="500" name="楕円 499">
          <a:extLst>
            <a:ext uri="{FF2B5EF4-FFF2-40B4-BE49-F238E27FC236}">
              <a16:creationId xmlns:a16="http://schemas.microsoft.com/office/drawing/2014/main" id="{00000000-0008-0000-0100-0000F4010000}"/>
            </a:ext>
          </a:extLst>
        </xdr:cNvPr>
        <xdr:cNvSpPr/>
      </xdr:nvSpPr>
      <xdr:spPr>
        <a:xfrm>
          <a:off x="18605500" y="6202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36</xdr:row>
      <xdr:rowOff>62484</xdr:rowOff>
    </xdr:from>
    <xdr:to>
      <xdr:col>102</xdr:col>
      <xdr:colOff>114300</xdr:colOff>
      <xdr:row>36</xdr:row>
      <xdr:rowOff>80772</xdr:rowOff>
    </xdr:to>
    <xdr:cxnSp macro="">
      <xdr:nvCxnSpPr>
        <xdr:cNvPr id="501" name="直線コネクタ 500">
          <a:extLst>
            <a:ext uri="{FF2B5EF4-FFF2-40B4-BE49-F238E27FC236}">
              <a16:creationId xmlns:a16="http://schemas.microsoft.com/office/drawing/2014/main" id="{00000000-0008-0000-0100-0000F5010000}"/>
            </a:ext>
          </a:extLst>
        </xdr:cNvPr>
        <xdr:cNvCxnSpPr/>
      </xdr:nvCxnSpPr>
      <xdr:spPr>
        <a:xfrm flipV="1">
          <a:off x="18656300" y="62346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102125</xdr:rowOff>
    </xdr:from>
    <xdr:ext cx="469744" cy="259045"/>
    <xdr:sp macro="" textlink="">
      <xdr:nvSpPr>
        <xdr:cNvPr id="502" name="n_1aveValue【認定こども園・幼稚園・保育所】&#10;一人当たり面積">
          <a:extLst>
            <a:ext uri="{FF2B5EF4-FFF2-40B4-BE49-F238E27FC236}">
              <a16:creationId xmlns:a16="http://schemas.microsoft.com/office/drawing/2014/main" id="{00000000-0008-0000-0100-0000F6010000}"/>
            </a:ext>
          </a:extLst>
        </xdr:cNvPr>
        <xdr:cNvSpPr txBox="1"/>
      </xdr:nvSpPr>
      <xdr:spPr>
        <a:xfrm>
          <a:off x="21075727" y="678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99839</xdr:rowOff>
    </xdr:from>
    <xdr:ext cx="469744" cy="259045"/>
    <xdr:sp macro="" textlink="">
      <xdr:nvSpPr>
        <xdr:cNvPr id="503" name="n_2aveValue【認定こども園・幼稚園・保育所】&#10;一人当たり面積">
          <a:extLst>
            <a:ext uri="{FF2B5EF4-FFF2-40B4-BE49-F238E27FC236}">
              <a16:creationId xmlns:a16="http://schemas.microsoft.com/office/drawing/2014/main" id="{00000000-0008-0000-0100-0000F7010000}"/>
            </a:ext>
          </a:extLst>
        </xdr:cNvPr>
        <xdr:cNvSpPr txBox="1"/>
      </xdr:nvSpPr>
      <xdr:spPr>
        <a:xfrm>
          <a:off x="20199427" y="6786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39</xdr:row>
      <xdr:rowOff>111269</xdr:rowOff>
    </xdr:from>
    <xdr:ext cx="469744" cy="259045"/>
    <xdr:sp macro="" textlink="">
      <xdr:nvSpPr>
        <xdr:cNvPr id="504" name="n_3aveValue【認定こども園・幼稚園・保育所】&#10;一人当たり面積">
          <a:extLst>
            <a:ext uri="{FF2B5EF4-FFF2-40B4-BE49-F238E27FC236}">
              <a16:creationId xmlns:a16="http://schemas.microsoft.com/office/drawing/2014/main" id="{00000000-0008-0000-0100-0000F8010000}"/>
            </a:ext>
          </a:extLst>
        </xdr:cNvPr>
        <xdr:cNvSpPr txBox="1"/>
      </xdr:nvSpPr>
      <xdr:spPr>
        <a:xfrm>
          <a:off x="19310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39</xdr:row>
      <xdr:rowOff>111269</xdr:rowOff>
    </xdr:from>
    <xdr:ext cx="469744" cy="259045"/>
    <xdr:sp macro="" textlink="">
      <xdr:nvSpPr>
        <xdr:cNvPr id="505" name="n_4aveValue【認定こども園・幼稚園・保育所】&#10;一人当たり面積">
          <a:extLst>
            <a:ext uri="{FF2B5EF4-FFF2-40B4-BE49-F238E27FC236}">
              <a16:creationId xmlns:a16="http://schemas.microsoft.com/office/drawing/2014/main" id="{00000000-0008-0000-0100-0000F9010000}"/>
            </a:ext>
          </a:extLst>
        </xdr:cNvPr>
        <xdr:cNvSpPr txBox="1"/>
      </xdr:nvSpPr>
      <xdr:spPr>
        <a:xfrm>
          <a:off x="18421427" y="6797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35</xdr:row>
      <xdr:rowOff>61231</xdr:rowOff>
    </xdr:from>
    <xdr:ext cx="469744" cy="259045"/>
    <xdr:sp macro="" textlink="">
      <xdr:nvSpPr>
        <xdr:cNvPr id="506" name="n_1mainValue【認定こども園・幼稚園・保育所】&#10;一人当たり面積">
          <a:extLst>
            <a:ext uri="{FF2B5EF4-FFF2-40B4-BE49-F238E27FC236}">
              <a16:creationId xmlns:a16="http://schemas.microsoft.com/office/drawing/2014/main" id="{00000000-0008-0000-0100-0000FA010000}"/>
            </a:ext>
          </a:extLst>
        </xdr:cNvPr>
        <xdr:cNvSpPr txBox="1"/>
      </xdr:nvSpPr>
      <xdr:spPr>
        <a:xfrm>
          <a:off x="21075727" y="606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34</xdr:row>
      <xdr:rowOff>111523</xdr:rowOff>
    </xdr:from>
    <xdr:ext cx="469744" cy="259045"/>
    <xdr:sp macro="" textlink="">
      <xdr:nvSpPr>
        <xdr:cNvPr id="507" name="n_2mainValue【認定こども園・幼稚園・保育所】&#10;一人当たり面積">
          <a:extLst>
            <a:ext uri="{FF2B5EF4-FFF2-40B4-BE49-F238E27FC236}">
              <a16:creationId xmlns:a16="http://schemas.microsoft.com/office/drawing/2014/main" id="{00000000-0008-0000-0100-0000FB010000}"/>
            </a:ext>
          </a:extLst>
        </xdr:cNvPr>
        <xdr:cNvSpPr txBox="1"/>
      </xdr:nvSpPr>
      <xdr:spPr>
        <a:xfrm>
          <a:off x="20199427" y="5940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34</xdr:row>
      <xdr:rowOff>129811</xdr:rowOff>
    </xdr:from>
    <xdr:ext cx="469744" cy="259045"/>
    <xdr:sp macro="" textlink="">
      <xdr:nvSpPr>
        <xdr:cNvPr id="508" name="n_3mainValue【認定こども園・幼稚園・保育所】&#10;一人当たり面積">
          <a:extLst>
            <a:ext uri="{FF2B5EF4-FFF2-40B4-BE49-F238E27FC236}">
              <a16:creationId xmlns:a16="http://schemas.microsoft.com/office/drawing/2014/main" id="{00000000-0008-0000-0100-0000FC010000}"/>
            </a:ext>
          </a:extLst>
        </xdr:cNvPr>
        <xdr:cNvSpPr txBox="1"/>
      </xdr:nvSpPr>
      <xdr:spPr>
        <a:xfrm>
          <a:off x="19310427" y="59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34</xdr:row>
      <xdr:rowOff>148099</xdr:rowOff>
    </xdr:from>
    <xdr:ext cx="469744" cy="259045"/>
    <xdr:sp macro="" textlink="">
      <xdr:nvSpPr>
        <xdr:cNvPr id="509" name="n_4mainValue【認定こども園・幼稚園・保育所】&#10;一人当たり面積">
          <a:extLst>
            <a:ext uri="{FF2B5EF4-FFF2-40B4-BE49-F238E27FC236}">
              <a16:creationId xmlns:a16="http://schemas.microsoft.com/office/drawing/2014/main" id="{00000000-0008-0000-0100-0000FD010000}"/>
            </a:ext>
          </a:extLst>
        </xdr:cNvPr>
        <xdr:cNvSpPr txBox="1"/>
      </xdr:nvSpPr>
      <xdr:spPr>
        <a:xfrm>
          <a:off x="18421427" y="5977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a:extLst>
            <a:ext uri="{FF2B5EF4-FFF2-40B4-BE49-F238E27FC236}">
              <a16:creationId xmlns:a16="http://schemas.microsoft.com/office/drawing/2014/main" id="{00000000-0008-0000-0100-0000FE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a:extLst>
            <a:ext uri="{FF2B5EF4-FFF2-40B4-BE49-F238E27FC236}">
              <a16:creationId xmlns:a16="http://schemas.microsoft.com/office/drawing/2014/main" id="{00000000-0008-0000-0100-0000FF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a:extLst>
            <a:ext uri="{FF2B5EF4-FFF2-40B4-BE49-F238E27FC236}">
              <a16:creationId xmlns:a16="http://schemas.microsoft.com/office/drawing/2014/main" id="{00000000-0008-0000-0100-000000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100-000001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100-000002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a:extLst>
            <a:ext uri="{FF2B5EF4-FFF2-40B4-BE49-F238E27FC236}">
              <a16:creationId xmlns:a16="http://schemas.microsoft.com/office/drawing/2014/main" id="{00000000-0008-0000-0100-000006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a:extLst>
            <a:ext uri="{FF2B5EF4-FFF2-40B4-BE49-F238E27FC236}">
              <a16:creationId xmlns:a16="http://schemas.microsoft.com/office/drawing/2014/main" id="{00000000-0008-0000-0100-000008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a:extLst>
            <a:ext uri="{FF2B5EF4-FFF2-40B4-BE49-F238E27FC236}">
              <a16:creationId xmlns:a16="http://schemas.microsoft.com/office/drawing/2014/main" id="{00000000-0008-0000-0100-00000A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a:extLst>
            <a:ext uri="{FF2B5EF4-FFF2-40B4-BE49-F238E27FC236}">
              <a16:creationId xmlns:a16="http://schemas.microsoft.com/office/drawing/2014/main" id="{00000000-0008-0000-0100-00000B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a:extLst>
            <a:ext uri="{FF2B5EF4-FFF2-40B4-BE49-F238E27FC236}">
              <a16:creationId xmlns:a16="http://schemas.microsoft.com/office/drawing/2014/main" id="{00000000-0008-0000-0100-00000C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a:extLst>
            <a:ext uri="{FF2B5EF4-FFF2-40B4-BE49-F238E27FC236}">
              <a16:creationId xmlns:a16="http://schemas.microsoft.com/office/drawing/2014/main" id="{00000000-0008-0000-0100-00000D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a:extLst>
            <a:ext uri="{FF2B5EF4-FFF2-40B4-BE49-F238E27FC236}">
              <a16:creationId xmlns:a16="http://schemas.microsoft.com/office/drawing/2014/main" id="{00000000-0008-0000-0100-00000E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a:extLst>
            <a:ext uri="{FF2B5EF4-FFF2-40B4-BE49-F238E27FC236}">
              <a16:creationId xmlns:a16="http://schemas.microsoft.com/office/drawing/2014/main" id="{00000000-0008-0000-0100-00000F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a:extLst>
            <a:ext uri="{FF2B5EF4-FFF2-40B4-BE49-F238E27FC236}">
              <a16:creationId xmlns:a16="http://schemas.microsoft.com/office/drawing/2014/main" id="{00000000-0008-0000-0100-000011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1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a:extLst>
            <a:ext uri="{FF2B5EF4-FFF2-40B4-BE49-F238E27FC236}">
              <a16:creationId xmlns:a16="http://schemas.microsoft.com/office/drawing/2014/main" id="{00000000-0008-0000-0100-000015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133350</xdr:rowOff>
    </xdr:from>
    <xdr:to>
      <xdr:col>85</xdr:col>
      <xdr:colOff>126364</xdr:colOff>
      <xdr:row>62</xdr:row>
      <xdr:rowOff>160020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flipV="1">
          <a:off x="16318864" y="9734550"/>
          <a:ext cx="0" cy="10553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163847</xdr:rowOff>
    </xdr:from>
    <xdr:ext cx="405111" cy="259045"/>
    <xdr:sp macro="" textlink="">
      <xdr:nvSpPr>
        <xdr:cNvPr id="535" name="【学校施設】&#10;有形固定資産減価償却率最小値テキスト">
          <a:extLst>
            <a:ext uri="{FF2B5EF4-FFF2-40B4-BE49-F238E27FC236}">
              <a16:creationId xmlns:a16="http://schemas.microsoft.com/office/drawing/2014/main" id="{00000000-0008-0000-0100-000017020000}"/>
            </a:ext>
          </a:extLst>
        </xdr:cNvPr>
        <xdr:cNvSpPr txBox="1"/>
      </xdr:nvSpPr>
      <xdr:spPr>
        <a:xfrm>
          <a:off x="16357600" y="10793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160020</xdr:rowOff>
    </xdr:from>
    <xdr:to>
      <xdr:col>86</xdr:col>
      <xdr:colOff>25400</xdr:colOff>
      <xdr:row>62</xdr:row>
      <xdr:rowOff>160020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6230600" y="10789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80027</xdr:rowOff>
    </xdr:from>
    <xdr:ext cx="405111" cy="259045"/>
    <xdr:sp macro="" textlink="">
      <xdr:nvSpPr>
        <xdr:cNvPr id="537" name="【学校施設】&#10;有形固定資産減価償却率最大値テキスト">
          <a:extLst>
            <a:ext uri="{FF2B5EF4-FFF2-40B4-BE49-F238E27FC236}">
              <a16:creationId xmlns:a16="http://schemas.microsoft.com/office/drawing/2014/main" id="{00000000-0008-0000-0100-000019020000}"/>
            </a:ext>
          </a:extLst>
        </xdr:cNvPr>
        <xdr:cNvSpPr txBox="1"/>
      </xdr:nvSpPr>
      <xdr:spPr>
        <a:xfrm>
          <a:off x="16357600" y="9509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133350</xdr:rowOff>
    </xdr:from>
    <xdr:to>
      <xdr:col>86</xdr:col>
      <xdr:colOff>25400</xdr:colOff>
      <xdr:row>56</xdr:row>
      <xdr:rowOff>133350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6230600" y="9734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12082</xdr:rowOff>
    </xdr:from>
    <xdr:ext cx="405111" cy="259045"/>
    <xdr:sp macro="" textlink="">
      <xdr:nvSpPr>
        <xdr:cNvPr id="539" name="【学校施設】&#10;有形固定資産減価償却率平均値テキスト">
          <a:extLst>
            <a:ext uri="{FF2B5EF4-FFF2-40B4-BE49-F238E27FC236}">
              <a16:creationId xmlns:a16="http://schemas.microsoft.com/office/drawing/2014/main" id="{00000000-0008-0000-0100-00001B020000}"/>
            </a:ext>
          </a:extLst>
        </xdr:cNvPr>
        <xdr:cNvSpPr txBox="1"/>
      </xdr:nvSpPr>
      <xdr:spPr>
        <a:xfrm>
          <a:off x="16357600" y="101276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160655</xdr:rowOff>
    </xdr:from>
    <xdr:to>
      <xdr:col>85</xdr:col>
      <xdr:colOff>177800</xdr:colOff>
      <xdr:row>60</xdr:row>
      <xdr:rowOff>90805</xdr:rowOff>
    </xdr:to>
    <xdr:sp macro="" textlink="">
      <xdr:nvSpPr>
        <xdr:cNvPr id="540" name="フローチャート: 判断 539">
          <a:extLst>
            <a:ext uri="{FF2B5EF4-FFF2-40B4-BE49-F238E27FC236}">
              <a16:creationId xmlns:a16="http://schemas.microsoft.com/office/drawing/2014/main" id="{00000000-0008-0000-0100-00001C020000}"/>
            </a:ext>
          </a:extLst>
        </xdr:cNvPr>
        <xdr:cNvSpPr/>
      </xdr:nvSpPr>
      <xdr:spPr>
        <a:xfrm>
          <a:off x="16268700" y="1027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158750</xdr:rowOff>
    </xdr:from>
    <xdr:to>
      <xdr:col>81</xdr:col>
      <xdr:colOff>101600</xdr:colOff>
      <xdr:row>60</xdr:row>
      <xdr:rowOff>88900</xdr:rowOff>
    </xdr:to>
    <xdr:sp macro="" textlink="">
      <xdr:nvSpPr>
        <xdr:cNvPr id="541" name="フローチャート: 判断 540">
          <a:extLst>
            <a:ext uri="{FF2B5EF4-FFF2-40B4-BE49-F238E27FC236}">
              <a16:creationId xmlns:a16="http://schemas.microsoft.com/office/drawing/2014/main" id="{00000000-0008-0000-0100-00001D020000}"/>
            </a:ext>
          </a:extLst>
        </xdr:cNvPr>
        <xdr:cNvSpPr/>
      </xdr:nvSpPr>
      <xdr:spPr>
        <a:xfrm>
          <a:off x="15430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162560</xdr:rowOff>
    </xdr:from>
    <xdr:to>
      <xdr:col>76</xdr:col>
      <xdr:colOff>165100</xdr:colOff>
      <xdr:row>60</xdr:row>
      <xdr:rowOff>92710</xdr:rowOff>
    </xdr:to>
    <xdr:sp macro="" textlink="">
      <xdr:nvSpPr>
        <xdr:cNvPr id="542" name="フローチャート: 判断 541">
          <a:extLst>
            <a:ext uri="{FF2B5EF4-FFF2-40B4-BE49-F238E27FC236}">
              <a16:creationId xmlns:a16="http://schemas.microsoft.com/office/drawing/2014/main" id="{00000000-0008-0000-0100-00001E020000}"/>
            </a:ext>
          </a:extLst>
        </xdr:cNvPr>
        <xdr:cNvSpPr/>
      </xdr:nvSpPr>
      <xdr:spPr>
        <a:xfrm>
          <a:off x="145415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130175</xdr:rowOff>
    </xdr:from>
    <xdr:to>
      <xdr:col>72</xdr:col>
      <xdr:colOff>38100</xdr:colOff>
      <xdr:row>60</xdr:row>
      <xdr:rowOff>60325</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3652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116840</xdr:rowOff>
    </xdr:from>
    <xdr:to>
      <xdr:col>67</xdr:col>
      <xdr:colOff>101600</xdr:colOff>
      <xdr:row>60</xdr:row>
      <xdr:rowOff>46990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2763500" y="10232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100-000021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100-000022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31115</xdr:rowOff>
    </xdr:from>
    <xdr:to>
      <xdr:col>85</xdr:col>
      <xdr:colOff>177800</xdr:colOff>
      <xdr:row>61</xdr:row>
      <xdr:rowOff>132715</xdr:rowOff>
    </xdr:to>
    <xdr:sp macro="" textlink="">
      <xdr:nvSpPr>
        <xdr:cNvPr id="550" name="楕円 549">
          <a:extLst>
            <a:ext uri="{FF2B5EF4-FFF2-40B4-BE49-F238E27FC236}">
              <a16:creationId xmlns:a16="http://schemas.microsoft.com/office/drawing/2014/main" id="{00000000-0008-0000-0100-000026020000}"/>
            </a:ext>
          </a:extLst>
        </xdr:cNvPr>
        <xdr:cNvSpPr/>
      </xdr:nvSpPr>
      <xdr:spPr>
        <a:xfrm>
          <a:off x="16268700" y="10489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9542</xdr:rowOff>
    </xdr:from>
    <xdr:ext cx="405111" cy="259045"/>
    <xdr:sp macro="" textlink="">
      <xdr:nvSpPr>
        <xdr:cNvPr id="551" name="【学校施設】&#10;有形固定資産減価償却率該当値テキスト">
          <a:extLst>
            <a:ext uri="{FF2B5EF4-FFF2-40B4-BE49-F238E27FC236}">
              <a16:creationId xmlns:a16="http://schemas.microsoft.com/office/drawing/2014/main" id="{00000000-0008-0000-0100-000027020000}"/>
            </a:ext>
          </a:extLst>
        </xdr:cNvPr>
        <xdr:cNvSpPr txBox="1"/>
      </xdr:nvSpPr>
      <xdr:spPr>
        <a:xfrm>
          <a:off x="16357600" y="10467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53975</xdr:rowOff>
    </xdr:from>
    <xdr:to>
      <xdr:col>81</xdr:col>
      <xdr:colOff>101600</xdr:colOff>
      <xdr:row>61</xdr:row>
      <xdr:rowOff>155575</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5430500" y="10512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81915</xdr:rowOff>
    </xdr:from>
    <xdr:to>
      <xdr:col>85</xdr:col>
      <xdr:colOff>127000</xdr:colOff>
      <xdr:row>61</xdr:row>
      <xdr:rowOff>104775</xdr:rowOff>
    </xdr:to>
    <xdr:cxnSp macro="">
      <xdr:nvCxnSpPr>
        <xdr:cNvPr id="553" name="直線コネクタ 552">
          <a:extLst>
            <a:ext uri="{FF2B5EF4-FFF2-40B4-BE49-F238E27FC236}">
              <a16:creationId xmlns:a16="http://schemas.microsoft.com/office/drawing/2014/main" id="{00000000-0008-0000-0100-000029020000}"/>
            </a:ext>
          </a:extLst>
        </xdr:cNvPr>
        <xdr:cNvCxnSpPr/>
      </xdr:nvCxnSpPr>
      <xdr:spPr>
        <a:xfrm flipV="1">
          <a:off x="15481300" y="10540365"/>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61</xdr:row>
      <xdr:rowOff>63500</xdr:rowOff>
    </xdr:from>
    <xdr:to>
      <xdr:col>76</xdr:col>
      <xdr:colOff>165100</xdr:colOff>
      <xdr:row>61</xdr:row>
      <xdr:rowOff>165100</xdr:rowOff>
    </xdr:to>
    <xdr:sp macro="" textlink="">
      <xdr:nvSpPr>
        <xdr:cNvPr id="554" name="楕円 553">
          <a:extLst>
            <a:ext uri="{FF2B5EF4-FFF2-40B4-BE49-F238E27FC236}">
              <a16:creationId xmlns:a16="http://schemas.microsoft.com/office/drawing/2014/main" id="{00000000-0008-0000-0100-00002A020000}"/>
            </a:ext>
          </a:extLst>
        </xdr:cNvPr>
        <xdr:cNvSpPr/>
      </xdr:nvSpPr>
      <xdr:spPr>
        <a:xfrm>
          <a:off x="14541500" y="1052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104775</xdr:rowOff>
    </xdr:from>
    <xdr:to>
      <xdr:col>81</xdr:col>
      <xdr:colOff>50800</xdr:colOff>
      <xdr:row>61</xdr:row>
      <xdr:rowOff>114300</xdr:rowOff>
    </xdr:to>
    <xdr:cxnSp macro="">
      <xdr:nvCxnSpPr>
        <xdr:cNvPr id="555" name="直線コネクタ 554">
          <a:extLst>
            <a:ext uri="{FF2B5EF4-FFF2-40B4-BE49-F238E27FC236}">
              <a16:creationId xmlns:a16="http://schemas.microsoft.com/office/drawing/2014/main" id="{00000000-0008-0000-0100-00002B020000}"/>
            </a:ext>
          </a:extLst>
        </xdr:cNvPr>
        <xdr:cNvCxnSpPr/>
      </xdr:nvCxnSpPr>
      <xdr:spPr>
        <a:xfrm flipV="1">
          <a:off x="14592300" y="105632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61</xdr:row>
      <xdr:rowOff>44450</xdr:rowOff>
    </xdr:from>
    <xdr:to>
      <xdr:col>72</xdr:col>
      <xdr:colOff>38100</xdr:colOff>
      <xdr:row>61</xdr:row>
      <xdr:rowOff>146050</xdr:rowOff>
    </xdr:to>
    <xdr:sp macro="" textlink="">
      <xdr:nvSpPr>
        <xdr:cNvPr id="556" name="楕円 555">
          <a:extLst>
            <a:ext uri="{FF2B5EF4-FFF2-40B4-BE49-F238E27FC236}">
              <a16:creationId xmlns:a16="http://schemas.microsoft.com/office/drawing/2014/main" id="{00000000-0008-0000-0100-00002C020000}"/>
            </a:ext>
          </a:extLst>
        </xdr:cNvPr>
        <xdr:cNvSpPr/>
      </xdr:nvSpPr>
      <xdr:spPr>
        <a:xfrm>
          <a:off x="136525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61</xdr:row>
      <xdr:rowOff>95250</xdr:rowOff>
    </xdr:from>
    <xdr:to>
      <xdr:col>76</xdr:col>
      <xdr:colOff>114300</xdr:colOff>
      <xdr:row>61</xdr:row>
      <xdr:rowOff>114300</xdr:rowOff>
    </xdr:to>
    <xdr:cxnSp macro="">
      <xdr:nvCxnSpPr>
        <xdr:cNvPr id="557" name="直線コネクタ 556">
          <a:extLst>
            <a:ext uri="{FF2B5EF4-FFF2-40B4-BE49-F238E27FC236}">
              <a16:creationId xmlns:a16="http://schemas.microsoft.com/office/drawing/2014/main" id="{00000000-0008-0000-0100-00002D020000}"/>
            </a:ext>
          </a:extLst>
        </xdr:cNvPr>
        <xdr:cNvCxnSpPr/>
      </xdr:nvCxnSpPr>
      <xdr:spPr>
        <a:xfrm>
          <a:off x="13703300" y="10553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61</xdr:row>
      <xdr:rowOff>59690</xdr:rowOff>
    </xdr:from>
    <xdr:to>
      <xdr:col>67</xdr:col>
      <xdr:colOff>101600</xdr:colOff>
      <xdr:row>61</xdr:row>
      <xdr:rowOff>161290</xdr:rowOff>
    </xdr:to>
    <xdr:sp macro="" textlink="">
      <xdr:nvSpPr>
        <xdr:cNvPr id="558" name="楕円 557">
          <a:extLst>
            <a:ext uri="{FF2B5EF4-FFF2-40B4-BE49-F238E27FC236}">
              <a16:creationId xmlns:a16="http://schemas.microsoft.com/office/drawing/2014/main" id="{00000000-0008-0000-0100-00002E020000}"/>
            </a:ext>
          </a:extLst>
        </xdr:cNvPr>
        <xdr:cNvSpPr/>
      </xdr:nvSpPr>
      <xdr:spPr>
        <a:xfrm>
          <a:off x="12763500" y="10518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61</xdr:row>
      <xdr:rowOff>95250</xdr:rowOff>
    </xdr:from>
    <xdr:to>
      <xdr:col>71</xdr:col>
      <xdr:colOff>177800</xdr:colOff>
      <xdr:row>61</xdr:row>
      <xdr:rowOff>110490</xdr:rowOff>
    </xdr:to>
    <xdr:cxnSp macro="">
      <xdr:nvCxnSpPr>
        <xdr:cNvPr id="559" name="直線コネクタ 558">
          <a:extLst>
            <a:ext uri="{FF2B5EF4-FFF2-40B4-BE49-F238E27FC236}">
              <a16:creationId xmlns:a16="http://schemas.microsoft.com/office/drawing/2014/main" id="{00000000-0008-0000-0100-00002F020000}"/>
            </a:ext>
          </a:extLst>
        </xdr:cNvPr>
        <xdr:cNvCxnSpPr/>
      </xdr:nvCxnSpPr>
      <xdr:spPr>
        <a:xfrm flipV="1">
          <a:off x="12814300" y="105537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105427</xdr:rowOff>
    </xdr:from>
    <xdr:ext cx="405111" cy="259045"/>
    <xdr:sp macro="" textlink="">
      <xdr:nvSpPr>
        <xdr:cNvPr id="560" name="n_1aveValue【学校施設】&#10;有形固定資産減価償却率">
          <a:extLst>
            <a:ext uri="{FF2B5EF4-FFF2-40B4-BE49-F238E27FC236}">
              <a16:creationId xmlns:a16="http://schemas.microsoft.com/office/drawing/2014/main" id="{00000000-0008-0000-0100-000030020000}"/>
            </a:ext>
          </a:extLst>
        </xdr:cNvPr>
        <xdr:cNvSpPr txBox="1"/>
      </xdr:nvSpPr>
      <xdr:spPr>
        <a:xfrm>
          <a:off x="15266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109237</xdr:rowOff>
    </xdr:from>
    <xdr:ext cx="405111" cy="259045"/>
    <xdr:sp macro="" textlink="">
      <xdr:nvSpPr>
        <xdr:cNvPr id="561" name="n_2aveValue【学校施設】&#10;有形固定資産減価償却率">
          <a:extLst>
            <a:ext uri="{FF2B5EF4-FFF2-40B4-BE49-F238E27FC236}">
              <a16:creationId xmlns:a16="http://schemas.microsoft.com/office/drawing/2014/main" id="{00000000-0008-0000-0100-000031020000}"/>
            </a:ext>
          </a:extLst>
        </xdr:cNvPr>
        <xdr:cNvSpPr txBox="1"/>
      </xdr:nvSpPr>
      <xdr:spPr>
        <a:xfrm>
          <a:off x="14389744" y="1005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76852</xdr:rowOff>
    </xdr:from>
    <xdr:ext cx="405111" cy="259045"/>
    <xdr:sp macro="" textlink="">
      <xdr:nvSpPr>
        <xdr:cNvPr id="562" name="n_3aveValue【学校施設】&#10;有形固定資産減価償却率">
          <a:extLst>
            <a:ext uri="{FF2B5EF4-FFF2-40B4-BE49-F238E27FC236}">
              <a16:creationId xmlns:a16="http://schemas.microsoft.com/office/drawing/2014/main" id="{00000000-0008-0000-0100-000032020000}"/>
            </a:ext>
          </a:extLst>
        </xdr:cNvPr>
        <xdr:cNvSpPr txBox="1"/>
      </xdr:nvSpPr>
      <xdr:spPr>
        <a:xfrm>
          <a:off x="13500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63517</xdr:rowOff>
    </xdr:from>
    <xdr:ext cx="405111" cy="259045"/>
    <xdr:sp macro="" textlink="">
      <xdr:nvSpPr>
        <xdr:cNvPr id="563" name="n_4aveValue【学校施設】&#10;有形固定資産減価償却率">
          <a:extLst>
            <a:ext uri="{FF2B5EF4-FFF2-40B4-BE49-F238E27FC236}">
              <a16:creationId xmlns:a16="http://schemas.microsoft.com/office/drawing/2014/main" id="{00000000-0008-0000-0100-000033020000}"/>
            </a:ext>
          </a:extLst>
        </xdr:cNvPr>
        <xdr:cNvSpPr txBox="1"/>
      </xdr:nvSpPr>
      <xdr:spPr>
        <a:xfrm>
          <a:off x="12611744" y="10007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146702</xdr:rowOff>
    </xdr:from>
    <xdr:ext cx="405111" cy="259045"/>
    <xdr:sp macro="" textlink="">
      <xdr:nvSpPr>
        <xdr:cNvPr id="564" name="n_1mainValue【学校施設】&#10;有形固定資産減価償却率">
          <a:extLst>
            <a:ext uri="{FF2B5EF4-FFF2-40B4-BE49-F238E27FC236}">
              <a16:creationId xmlns:a16="http://schemas.microsoft.com/office/drawing/2014/main" id="{00000000-0008-0000-0100-000034020000}"/>
            </a:ext>
          </a:extLst>
        </xdr:cNvPr>
        <xdr:cNvSpPr txBox="1"/>
      </xdr:nvSpPr>
      <xdr:spPr>
        <a:xfrm>
          <a:off x="15266044" y="10605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156227</xdr:rowOff>
    </xdr:from>
    <xdr:ext cx="405111" cy="259045"/>
    <xdr:sp macro="" textlink="">
      <xdr:nvSpPr>
        <xdr:cNvPr id="565" name="n_2mainValue【学校施設】&#10;有形固定資産減価償却率">
          <a:extLst>
            <a:ext uri="{FF2B5EF4-FFF2-40B4-BE49-F238E27FC236}">
              <a16:creationId xmlns:a16="http://schemas.microsoft.com/office/drawing/2014/main" id="{00000000-0008-0000-0100-000035020000}"/>
            </a:ext>
          </a:extLst>
        </xdr:cNvPr>
        <xdr:cNvSpPr txBox="1"/>
      </xdr:nvSpPr>
      <xdr:spPr>
        <a:xfrm>
          <a:off x="14389744" y="1061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137177</xdr:rowOff>
    </xdr:from>
    <xdr:ext cx="405111" cy="259045"/>
    <xdr:sp macro="" textlink="">
      <xdr:nvSpPr>
        <xdr:cNvPr id="566" name="n_3mainValue【学校施設】&#10;有形固定資産減価償却率">
          <a:extLst>
            <a:ext uri="{FF2B5EF4-FFF2-40B4-BE49-F238E27FC236}">
              <a16:creationId xmlns:a16="http://schemas.microsoft.com/office/drawing/2014/main" id="{00000000-0008-0000-0100-000036020000}"/>
            </a:ext>
          </a:extLst>
        </xdr:cNvPr>
        <xdr:cNvSpPr txBox="1"/>
      </xdr:nvSpPr>
      <xdr:spPr>
        <a:xfrm>
          <a:off x="13500744" y="1059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61</xdr:row>
      <xdr:rowOff>152417</xdr:rowOff>
    </xdr:from>
    <xdr:ext cx="405111" cy="259045"/>
    <xdr:sp macro="" textlink="">
      <xdr:nvSpPr>
        <xdr:cNvPr id="567" name="n_4mainValue【学校施設】&#10;有形固定資産減価償却率">
          <a:extLst>
            <a:ext uri="{FF2B5EF4-FFF2-40B4-BE49-F238E27FC236}">
              <a16:creationId xmlns:a16="http://schemas.microsoft.com/office/drawing/2014/main" id="{00000000-0008-0000-0100-000037020000}"/>
            </a:ext>
          </a:extLst>
        </xdr:cNvPr>
        <xdr:cNvSpPr txBox="1"/>
      </xdr:nvSpPr>
      <xdr:spPr>
        <a:xfrm>
          <a:off x="12611744" y="10610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a:extLst>
            <a:ext uri="{FF2B5EF4-FFF2-40B4-BE49-F238E27FC236}">
              <a16:creationId xmlns:a16="http://schemas.microsoft.com/office/drawing/2014/main" id="{00000000-0008-0000-0100-000038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a:extLst>
            <a:ext uri="{FF2B5EF4-FFF2-40B4-BE49-F238E27FC236}">
              <a16:creationId xmlns:a16="http://schemas.microsoft.com/office/drawing/2014/main" id="{00000000-0008-0000-0100-000039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a:extLst>
            <a:ext uri="{FF2B5EF4-FFF2-40B4-BE49-F238E27FC236}">
              <a16:creationId xmlns:a16="http://schemas.microsoft.com/office/drawing/2014/main" id="{00000000-0008-0000-0100-00003A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a:extLst>
            <a:ext uri="{FF2B5EF4-FFF2-40B4-BE49-F238E27FC236}">
              <a16:creationId xmlns:a16="http://schemas.microsoft.com/office/drawing/2014/main" id="{00000000-0008-0000-0100-00003B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100-00003C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a:extLst>
            <a:ext uri="{FF2B5EF4-FFF2-40B4-BE49-F238E27FC236}">
              <a16:creationId xmlns:a16="http://schemas.microsoft.com/office/drawing/2014/main" id="{00000000-0008-0000-0100-00003D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a:extLst>
            <a:ext uri="{FF2B5EF4-FFF2-40B4-BE49-F238E27FC236}">
              <a16:creationId xmlns:a16="http://schemas.microsoft.com/office/drawing/2014/main" id="{00000000-0008-0000-0100-00003E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a:extLst>
            <a:ext uri="{FF2B5EF4-FFF2-40B4-BE49-F238E27FC236}">
              <a16:creationId xmlns:a16="http://schemas.microsoft.com/office/drawing/2014/main" id="{00000000-0008-0000-0100-00003F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a:extLst>
            <a:ext uri="{FF2B5EF4-FFF2-40B4-BE49-F238E27FC236}">
              <a16:creationId xmlns:a16="http://schemas.microsoft.com/office/drawing/2014/main" id="{00000000-0008-0000-0100-000040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2" name="直線コネクタ 581">
          <a:extLst>
            <a:ext uri="{FF2B5EF4-FFF2-40B4-BE49-F238E27FC236}">
              <a16:creationId xmlns:a16="http://schemas.microsoft.com/office/drawing/2014/main" id="{00000000-0008-0000-0100-000046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3" name="テキスト ボックス 582">
          <a:extLst>
            <a:ext uri="{FF2B5EF4-FFF2-40B4-BE49-F238E27FC236}">
              <a16:creationId xmlns:a16="http://schemas.microsoft.com/office/drawing/2014/main" id="{00000000-0008-0000-0100-000047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4" name="直線コネクタ 583">
          <a:extLst>
            <a:ext uri="{FF2B5EF4-FFF2-40B4-BE49-F238E27FC236}">
              <a16:creationId xmlns:a16="http://schemas.microsoft.com/office/drawing/2014/main" id="{00000000-0008-0000-0100-000048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5" name="テキスト ボックス 584">
          <a:extLst>
            <a:ext uri="{FF2B5EF4-FFF2-40B4-BE49-F238E27FC236}">
              <a16:creationId xmlns:a16="http://schemas.microsoft.com/office/drawing/2014/main" id="{00000000-0008-0000-0100-000049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6" name="直線コネクタ 585">
          <a:extLst>
            <a:ext uri="{FF2B5EF4-FFF2-40B4-BE49-F238E27FC236}">
              <a16:creationId xmlns:a16="http://schemas.microsoft.com/office/drawing/2014/main" id="{00000000-0008-0000-0100-00004A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7" name="テキスト ボックス 586">
          <a:extLst>
            <a:ext uri="{FF2B5EF4-FFF2-40B4-BE49-F238E27FC236}">
              <a16:creationId xmlns:a16="http://schemas.microsoft.com/office/drawing/2014/main" id="{00000000-0008-0000-0100-00004B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8" name="直線コネクタ 587">
          <a:extLst>
            <a:ext uri="{FF2B5EF4-FFF2-40B4-BE49-F238E27FC236}">
              <a16:creationId xmlns:a16="http://schemas.microsoft.com/office/drawing/2014/main" id="{00000000-0008-0000-0100-00004C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0" name="【学校施設】&#10;一人当たり面積グラフ枠">
          <a:extLst>
            <a:ext uri="{FF2B5EF4-FFF2-40B4-BE49-F238E27FC236}">
              <a16:creationId xmlns:a16="http://schemas.microsoft.com/office/drawing/2014/main" id="{00000000-0008-0000-0100-00004E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169164</xdr:rowOff>
    </xdr:from>
    <xdr:to>
      <xdr:col>116</xdr:col>
      <xdr:colOff>62864</xdr:colOff>
      <xdr:row>63</xdr:row>
      <xdr:rowOff>119634</xdr:rowOff>
    </xdr:to>
    <xdr:cxnSp macro="">
      <xdr:nvCxnSpPr>
        <xdr:cNvPr id="591" name="直線コネクタ 590">
          <a:extLst>
            <a:ext uri="{FF2B5EF4-FFF2-40B4-BE49-F238E27FC236}">
              <a16:creationId xmlns:a16="http://schemas.microsoft.com/office/drawing/2014/main" id="{00000000-0008-0000-0100-00004F020000}"/>
            </a:ext>
          </a:extLst>
        </xdr:cNvPr>
        <xdr:cNvCxnSpPr/>
      </xdr:nvCxnSpPr>
      <xdr:spPr>
        <a:xfrm flipV="1">
          <a:off x="22160864" y="9427464"/>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123461</xdr:rowOff>
    </xdr:from>
    <xdr:ext cx="469744" cy="259045"/>
    <xdr:sp macro="" textlink="">
      <xdr:nvSpPr>
        <xdr:cNvPr id="592" name="【学校施設】&#10;一人当たり面積最小値テキスト">
          <a:extLst>
            <a:ext uri="{FF2B5EF4-FFF2-40B4-BE49-F238E27FC236}">
              <a16:creationId xmlns:a16="http://schemas.microsoft.com/office/drawing/2014/main" id="{00000000-0008-0000-0100-000050020000}"/>
            </a:ext>
          </a:extLst>
        </xdr:cNvPr>
        <xdr:cNvSpPr txBox="1"/>
      </xdr:nvSpPr>
      <xdr:spPr>
        <a:xfrm>
          <a:off x="22199600" y="10924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119634</xdr:rowOff>
    </xdr:from>
    <xdr:to>
      <xdr:col>116</xdr:col>
      <xdr:colOff>152400</xdr:colOff>
      <xdr:row>63</xdr:row>
      <xdr:rowOff>119634</xdr:rowOff>
    </xdr:to>
    <xdr:cxnSp macro="">
      <xdr:nvCxnSpPr>
        <xdr:cNvPr id="593" name="直線コネクタ 592">
          <a:extLst>
            <a:ext uri="{FF2B5EF4-FFF2-40B4-BE49-F238E27FC236}">
              <a16:creationId xmlns:a16="http://schemas.microsoft.com/office/drawing/2014/main" id="{00000000-0008-0000-0100-000051020000}"/>
            </a:ext>
          </a:extLst>
        </xdr:cNvPr>
        <xdr:cNvCxnSpPr/>
      </xdr:nvCxnSpPr>
      <xdr:spPr>
        <a:xfrm>
          <a:off x="22072600" y="10920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115841</xdr:rowOff>
    </xdr:from>
    <xdr:ext cx="534377" cy="259045"/>
    <xdr:sp macro="" textlink="">
      <xdr:nvSpPr>
        <xdr:cNvPr id="594" name="【学校施設】&#10;一人当たり面積最大値テキスト">
          <a:extLst>
            <a:ext uri="{FF2B5EF4-FFF2-40B4-BE49-F238E27FC236}">
              <a16:creationId xmlns:a16="http://schemas.microsoft.com/office/drawing/2014/main" id="{00000000-0008-0000-0100-000052020000}"/>
            </a:ext>
          </a:extLst>
        </xdr:cNvPr>
        <xdr:cNvSpPr txBox="1"/>
      </xdr:nvSpPr>
      <xdr:spPr>
        <a:xfrm>
          <a:off x="22199600" y="920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169164</xdr:rowOff>
    </xdr:from>
    <xdr:to>
      <xdr:col>116</xdr:col>
      <xdr:colOff>152400</xdr:colOff>
      <xdr:row>54</xdr:row>
      <xdr:rowOff>169164</xdr:rowOff>
    </xdr:to>
    <xdr:cxnSp macro="">
      <xdr:nvCxnSpPr>
        <xdr:cNvPr id="595" name="直線コネクタ 594">
          <a:extLst>
            <a:ext uri="{FF2B5EF4-FFF2-40B4-BE49-F238E27FC236}">
              <a16:creationId xmlns:a16="http://schemas.microsoft.com/office/drawing/2014/main" id="{00000000-0008-0000-0100-000053020000}"/>
            </a:ext>
          </a:extLst>
        </xdr:cNvPr>
        <xdr:cNvCxnSpPr/>
      </xdr:nvCxnSpPr>
      <xdr:spPr>
        <a:xfrm>
          <a:off x="22072600" y="9427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83329</xdr:rowOff>
    </xdr:from>
    <xdr:ext cx="469744" cy="259045"/>
    <xdr:sp macro="" textlink="">
      <xdr:nvSpPr>
        <xdr:cNvPr id="596" name="【学校施設】&#10;一人当たり面積平均値テキスト">
          <a:extLst>
            <a:ext uri="{FF2B5EF4-FFF2-40B4-BE49-F238E27FC236}">
              <a16:creationId xmlns:a16="http://schemas.microsoft.com/office/drawing/2014/main" id="{00000000-0008-0000-0100-000054020000}"/>
            </a:ext>
          </a:extLst>
        </xdr:cNvPr>
        <xdr:cNvSpPr txBox="1"/>
      </xdr:nvSpPr>
      <xdr:spPr>
        <a:xfrm>
          <a:off x="22199600" y="1071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104902</xdr:rowOff>
    </xdr:from>
    <xdr:to>
      <xdr:col>116</xdr:col>
      <xdr:colOff>114300</xdr:colOff>
      <xdr:row>63</xdr:row>
      <xdr:rowOff>35052</xdr:rowOff>
    </xdr:to>
    <xdr:sp macro="" textlink="">
      <xdr:nvSpPr>
        <xdr:cNvPr id="597" name="フローチャート: 判断 596">
          <a:extLst>
            <a:ext uri="{FF2B5EF4-FFF2-40B4-BE49-F238E27FC236}">
              <a16:creationId xmlns:a16="http://schemas.microsoft.com/office/drawing/2014/main" id="{00000000-0008-0000-0100-000055020000}"/>
            </a:ext>
          </a:extLst>
        </xdr:cNvPr>
        <xdr:cNvSpPr/>
      </xdr:nvSpPr>
      <xdr:spPr>
        <a:xfrm>
          <a:off x="22110700" y="1073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124587</xdr:rowOff>
    </xdr:from>
    <xdr:to>
      <xdr:col>112</xdr:col>
      <xdr:colOff>38100</xdr:colOff>
      <xdr:row>63</xdr:row>
      <xdr:rowOff>54737</xdr:rowOff>
    </xdr:to>
    <xdr:sp macro="" textlink="">
      <xdr:nvSpPr>
        <xdr:cNvPr id="598" name="フローチャート: 判断 597">
          <a:extLst>
            <a:ext uri="{FF2B5EF4-FFF2-40B4-BE49-F238E27FC236}">
              <a16:creationId xmlns:a16="http://schemas.microsoft.com/office/drawing/2014/main" id="{00000000-0008-0000-0100-000056020000}"/>
            </a:ext>
          </a:extLst>
        </xdr:cNvPr>
        <xdr:cNvSpPr/>
      </xdr:nvSpPr>
      <xdr:spPr>
        <a:xfrm>
          <a:off x="21272500" y="1075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127127</xdr:rowOff>
    </xdr:from>
    <xdr:to>
      <xdr:col>107</xdr:col>
      <xdr:colOff>101600</xdr:colOff>
      <xdr:row>63</xdr:row>
      <xdr:rowOff>57277</xdr:rowOff>
    </xdr:to>
    <xdr:sp macro="" textlink="">
      <xdr:nvSpPr>
        <xdr:cNvPr id="599" name="フローチャート: 判断 598">
          <a:extLst>
            <a:ext uri="{FF2B5EF4-FFF2-40B4-BE49-F238E27FC236}">
              <a16:creationId xmlns:a16="http://schemas.microsoft.com/office/drawing/2014/main" id="{00000000-0008-0000-0100-000057020000}"/>
            </a:ext>
          </a:extLst>
        </xdr:cNvPr>
        <xdr:cNvSpPr/>
      </xdr:nvSpPr>
      <xdr:spPr>
        <a:xfrm>
          <a:off x="20383500" y="10757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127762</xdr:rowOff>
    </xdr:from>
    <xdr:to>
      <xdr:col>102</xdr:col>
      <xdr:colOff>165100</xdr:colOff>
      <xdr:row>63</xdr:row>
      <xdr:rowOff>57912</xdr:rowOff>
    </xdr:to>
    <xdr:sp macro="" textlink="">
      <xdr:nvSpPr>
        <xdr:cNvPr id="600" name="フローチャート: 判断 599">
          <a:extLst>
            <a:ext uri="{FF2B5EF4-FFF2-40B4-BE49-F238E27FC236}">
              <a16:creationId xmlns:a16="http://schemas.microsoft.com/office/drawing/2014/main" id="{00000000-0008-0000-0100-000058020000}"/>
            </a:ext>
          </a:extLst>
        </xdr:cNvPr>
        <xdr:cNvSpPr/>
      </xdr:nvSpPr>
      <xdr:spPr>
        <a:xfrm>
          <a:off x="19494500" y="10757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125984</xdr:rowOff>
    </xdr:from>
    <xdr:to>
      <xdr:col>98</xdr:col>
      <xdr:colOff>38100</xdr:colOff>
      <xdr:row>63</xdr:row>
      <xdr:rowOff>56134</xdr:rowOff>
    </xdr:to>
    <xdr:sp macro="" textlink="">
      <xdr:nvSpPr>
        <xdr:cNvPr id="601" name="フローチャート: 判断 600">
          <a:extLst>
            <a:ext uri="{FF2B5EF4-FFF2-40B4-BE49-F238E27FC236}">
              <a16:creationId xmlns:a16="http://schemas.microsoft.com/office/drawing/2014/main" id="{00000000-0008-0000-0100-000059020000}"/>
            </a:ext>
          </a:extLst>
        </xdr:cNvPr>
        <xdr:cNvSpPr/>
      </xdr:nvSpPr>
      <xdr:spPr>
        <a:xfrm>
          <a:off x="18605500" y="10755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100-00005A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100-00005B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100-00005C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100-00005D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6" name="テキスト ボックス 605">
          <a:extLst>
            <a:ext uri="{FF2B5EF4-FFF2-40B4-BE49-F238E27FC236}">
              <a16:creationId xmlns:a16="http://schemas.microsoft.com/office/drawing/2014/main" id="{00000000-0008-0000-0100-00005E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103378</xdr:rowOff>
    </xdr:from>
    <xdr:to>
      <xdr:col>116</xdr:col>
      <xdr:colOff>114300</xdr:colOff>
      <xdr:row>63</xdr:row>
      <xdr:rowOff>33528</xdr:rowOff>
    </xdr:to>
    <xdr:sp macro="" textlink="">
      <xdr:nvSpPr>
        <xdr:cNvPr id="607" name="楕円 606">
          <a:extLst>
            <a:ext uri="{FF2B5EF4-FFF2-40B4-BE49-F238E27FC236}">
              <a16:creationId xmlns:a16="http://schemas.microsoft.com/office/drawing/2014/main" id="{00000000-0008-0000-0100-00005F020000}"/>
            </a:ext>
          </a:extLst>
        </xdr:cNvPr>
        <xdr:cNvSpPr/>
      </xdr:nvSpPr>
      <xdr:spPr>
        <a:xfrm>
          <a:off x="22110700" y="10733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126255</xdr:rowOff>
    </xdr:from>
    <xdr:ext cx="469744" cy="259045"/>
    <xdr:sp macro="" textlink="">
      <xdr:nvSpPr>
        <xdr:cNvPr id="608" name="【学校施設】&#10;一人当たり面積該当値テキスト">
          <a:extLst>
            <a:ext uri="{FF2B5EF4-FFF2-40B4-BE49-F238E27FC236}">
              <a16:creationId xmlns:a16="http://schemas.microsoft.com/office/drawing/2014/main" id="{00000000-0008-0000-0100-000060020000}"/>
            </a:ext>
          </a:extLst>
        </xdr:cNvPr>
        <xdr:cNvSpPr txBox="1"/>
      </xdr:nvSpPr>
      <xdr:spPr>
        <a:xfrm>
          <a:off x="22199600" y="10584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108077</xdr:rowOff>
    </xdr:from>
    <xdr:to>
      <xdr:col>112</xdr:col>
      <xdr:colOff>38100</xdr:colOff>
      <xdr:row>63</xdr:row>
      <xdr:rowOff>38227</xdr:rowOff>
    </xdr:to>
    <xdr:sp macro="" textlink="">
      <xdr:nvSpPr>
        <xdr:cNvPr id="609" name="楕円 608">
          <a:extLst>
            <a:ext uri="{FF2B5EF4-FFF2-40B4-BE49-F238E27FC236}">
              <a16:creationId xmlns:a16="http://schemas.microsoft.com/office/drawing/2014/main" id="{00000000-0008-0000-0100-000061020000}"/>
            </a:ext>
          </a:extLst>
        </xdr:cNvPr>
        <xdr:cNvSpPr/>
      </xdr:nvSpPr>
      <xdr:spPr>
        <a:xfrm>
          <a:off x="21272500" y="10737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154178</xdr:rowOff>
    </xdr:from>
    <xdr:to>
      <xdr:col>116</xdr:col>
      <xdr:colOff>63500</xdr:colOff>
      <xdr:row>62</xdr:row>
      <xdr:rowOff>158877</xdr:rowOff>
    </xdr:to>
    <xdr:cxnSp macro="">
      <xdr:nvCxnSpPr>
        <xdr:cNvPr id="610" name="直線コネクタ 609">
          <a:extLst>
            <a:ext uri="{FF2B5EF4-FFF2-40B4-BE49-F238E27FC236}">
              <a16:creationId xmlns:a16="http://schemas.microsoft.com/office/drawing/2014/main" id="{00000000-0008-0000-0100-000062020000}"/>
            </a:ext>
          </a:extLst>
        </xdr:cNvPr>
        <xdr:cNvCxnSpPr/>
      </xdr:nvCxnSpPr>
      <xdr:spPr>
        <a:xfrm flipV="1">
          <a:off x="21323300" y="10784078"/>
          <a:ext cx="838200" cy="4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98806</xdr:rowOff>
    </xdr:from>
    <xdr:to>
      <xdr:col>107</xdr:col>
      <xdr:colOff>101600</xdr:colOff>
      <xdr:row>63</xdr:row>
      <xdr:rowOff>28956</xdr:rowOff>
    </xdr:to>
    <xdr:sp macro="" textlink="">
      <xdr:nvSpPr>
        <xdr:cNvPr id="611" name="楕円 610">
          <a:extLst>
            <a:ext uri="{FF2B5EF4-FFF2-40B4-BE49-F238E27FC236}">
              <a16:creationId xmlns:a16="http://schemas.microsoft.com/office/drawing/2014/main" id="{00000000-0008-0000-0100-000063020000}"/>
            </a:ext>
          </a:extLst>
        </xdr:cNvPr>
        <xdr:cNvSpPr/>
      </xdr:nvSpPr>
      <xdr:spPr>
        <a:xfrm>
          <a:off x="20383500" y="1072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149606</xdr:rowOff>
    </xdr:from>
    <xdr:to>
      <xdr:col>111</xdr:col>
      <xdr:colOff>177800</xdr:colOff>
      <xdr:row>62</xdr:row>
      <xdr:rowOff>158877</xdr:rowOff>
    </xdr:to>
    <xdr:cxnSp macro="">
      <xdr:nvCxnSpPr>
        <xdr:cNvPr id="612" name="直線コネクタ 611">
          <a:extLst>
            <a:ext uri="{FF2B5EF4-FFF2-40B4-BE49-F238E27FC236}">
              <a16:creationId xmlns:a16="http://schemas.microsoft.com/office/drawing/2014/main" id="{00000000-0008-0000-0100-000064020000}"/>
            </a:ext>
          </a:extLst>
        </xdr:cNvPr>
        <xdr:cNvCxnSpPr/>
      </xdr:nvCxnSpPr>
      <xdr:spPr>
        <a:xfrm>
          <a:off x="20434300" y="10779506"/>
          <a:ext cx="889000" cy="9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103759</xdr:rowOff>
    </xdr:from>
    <xdr:to>
      <xdr:col>102</xdr:col>
      <xdr:colOff>165100</xdr:colOff>
      <xdr:row>63</xdr:row>
      <xdr:rowOff>33909</xdr:rowOff>
    </xdr:to>
    <xdr:sp macro="" textlink="">
      <xdr:nvSpPr>
        <xdr:cNvPr id="613" name="楕円 612">
          <a:extLst>
            <a:ext uri="{FF2B5EF4-FFF2-40B4-BE49-F238E27FC236}">
              <a16:creationId xmlns:a16="http://schemas.microsoft.com/office/drawing/2014/main" id="{00000000-0008-0000-0100-000065020000}"/>
            </a:ext>
          </a:extLst>
        </xdr:cNvPr>
        <xdr:cNvSpPr/>
      </xdr:nvSpPr>
      <xdr:spPr>
        <a:xfrm>
          <a:off x="19494500" y="1073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149606</xdr:rowOff>
    </xdr:from>
    <xdr:to>
      <xdr:col>107</xdr:col>
      <xdr:colOff>50800</xdr:colOff>
      <xdr:row>62</xdr:row>
      <xdr:rowOff>154559</xdr:rowOff>
    </xdr:to>
    <xdr:cxnSp macro="">
      <xdr:nvCxnSpPr>
        <xdr:cNvPr id="614" name="直線コネクタ 613">
          <a:extLst>
            <a:ext uri="{FF2B5EF4-FFF2-40B4-BE49-F238E27FC236}">
              <a16:creationId xmlns:a16="http://schemas.microsoft.com/office/drawing/2014/main" id="{00000000-0008-0000-0100-000066020000}"/>
            </a:ext>
          </a:extLst>
        </xdr:cNvPr>
        <xdr:cNvCxnSpPr/>
      </xdr:nvCxnSpPr>
      <xdr:spPr>
        <a:xfrm flipV="1">
          <a:off x="19545300" y="10779506"/>
          <a:ext cx="889000" cy="4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109474</xdr:rowOff>
    </xdr:from>
    <xdr:to>
      <xdr:col>98</xdr:col>
      <xdr:colOff>38100</xdr:colOff>
      <xdr:row>63</xdr:row>
      <xdr:rowOff>39624</xdr:rowOff>
    </xdr:to>
    <xdr:sp macro="" textlink="">
      <xdr:nvSpPr>
        <xdr:cNvPr id="615" name="楕円 614">
          <a:extLst>
            <a:ext uri="{FF2B5EF4-FFF2-40B4-BE49-F238E27FC236}">
              <a16:creationId xmlns:a16="http://schemas.microsoft.com/office/drawing/2014/main" id="{00000000-0008-0000-0100-000067020000}"/>
            </a:ext>
          </a:extLst>
        </xdr:cNvPr>
        <xdr:cNvSpPr/>
      </xdr:nvSpPr>
      <xdr:spPr>
        <a:xfrm>
          <a:off x="186055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154559</xdr:rowOff>
    </xdr:from>
    <xdr:to>
      <xdr:col>102</xdr:col>
      <xdr:colOff>114300</xdr:colOff>
      <xdr:row>62</xdr:row>
      <xdr:rowOff>160274</xdr:rowOff>
    </xdr:to>
    <xdr:cxnSp macro="">
      <xdr:nvCxnSpPr>
        <xdr:cNvPr id="616" name="直線コネクタ 615">
          <a:extLst>
            <a:ext uri="{FF2B5EF4-FFF2-40B4-BE49-F238E27FC236}">
              <a16:creationId xmlns:a16="http://schemas.microsoft.com/office/drawing/2014/main" id="{00000000-0008-0000-0100-000068020000}"/>
            </a:ext>
          </a:extLst>
        </xdr:cNvPr>
        <xdr:cNvCxnSpPr/>
      </xdr:nvCxnSpPr>
      <xdr:spPr>
        <a:xfrm flipV="1">
          <a:off x="18656300" y="10784459"/>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45864</xdr:rowOff>
    </xdr:from>
    <xdr:ext cx="469744" cy="259045"/>
    <xdr:sp macro="" textlink="">
      <xdr:nvSpPr>
        <xdr:cNvPr id="617" name="n_1aveValue【学校施設】&#10;一人当たり面積">
          <a:extLst>
            <a:ext uri="{FF2B5EF4-FFF2-40B4-BE49-F238E27FC236}">
              <a16:creationId xmlns:a16="http://schemas.microsoft.com/office/drawing/2014/main" id="{00000000-0008-0000-0100-000069020000}"/>
            </a:ext>
          </a:extLst>
        </xdr:cNvPr>
        <xdr:cNvSpPr txBox="1"/>
      </xdr:nvSpPr>
      <xdr:spPr>
        <a:xfrm>
          <a:off x="21075727" y="10847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48404</xdr:rowOff>
    </xdr:from>
    <xdr:ext cx="469744" cy="259045"/>
    <xdr:sp macro="" textlink="">
      <xdr:nvSpPr>
        <xdr:cNvPr id="618" name="n_2aveValue【学校施設】&#10;一人当たり面積">
          <a:extLst>
            <a:ext uri="{FF2B5EF4-FFF2-40B4-BE49-F238E27FC236}">
              <a16:creationId xmlns:a16="http://schemas.microsoft.com/office/drawing/2014/main" id="{00000000-0008-0000-0100-00006A020000}"/>
            </a:ext>
          </a:extLst>
        </xdr:cNvPr>
        <xdr:cNvSpPr txBox="1"/>
      </xdr:nvSpPr>
      <xdr:spPr>
        <a:xfrm>
          <a:off x="20199427" y="10849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49039</xdr:rowOff>
    </xdr:from>
    <xdr:ext cx="469744" cy="259045"/>
    <xdr:sp macro="" textlink="">
      <xdr:nvSpPr>
        <xdr:cNvPr id="619" name="n_3aveValue【学校施設】&#10;一人当たり面積">
          <a:extLst>
            <a:ext uri="{FF2B5EF4-FFF2-40B4-BE49-F238E27FC236}">
              <a16:creationId xmlns:a16="http://schemas.microsoft.com/office/drawing/2014/main" id="{00000000-0008-0000-0100-00006B020000}"/>
            </a:ext>
          </a:extLst>
        </xdr:cNvPr>
        <xdr:cNvSpPr txBox="1"/>
      </xdr:nvSpPr>
      <xdr:spPr>
        <a:xfrm>
          <a:off x="19310427" y="10850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47261</xdr:rowOff>
    </xdr:from>
    <xdr:ext cx="469744" cy="259045"/>
    <xdr:sp macro="" textlink="">
      <xdr:nvSpPr>
        <xdr:cNvPr id="620" name="n_4aveValue【学校施設】&#10;一人当たり面積">
          <a:extLst>
            <a:ext uri="{FF2B5EF4-FFF2-40B4-BE49-F238E27FC236}">
              <a16:creationId xmlns:a16="http://schemas.microsoft.com/office/drawing/2014/main" id="{00000000-0008-0000-0100-00006C020000}"/>
            </a:ext>
          </a:extLst>
        </xdr:cNvPr>
        <xdr:cNvSpPr txBox="1"/>
      </xdr:nvSpPr>
      <xdr:spPr>
        <a:xfrm>
          <a:off x="18421427" y="10848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54754</xdr:rowOff>
    </xdr:from>
    <xdr:ext cx="469744" cy="259045"/>
    <xdr:sp macro="" textlink="">
      <xdr:nvSpPr>
        <xdr:cNvPr id="621" name="n_1mainValue【学校施設】&#10;一人当たり面積">
          <a:extLst>
            <a:ext uri="{FF2B5EF4-FFF2-40B4-BE49-F238E27FC236}">
              <a16:creationId xmlns:a16="http://schemas.microsoft.com/office/drawing/2014/main" id="{00000000-0008-0000-0100-00006D020000}"/>
            </a:ext>
          </a:extLst>
        </xdr:cNvPr>
        <xdr:cNvSpPr txBox="1"/>
      </xdr:nvSpPr>
      <xdr:spPr>
        <a:xfrm>
          <a:off x="21075727" y="10513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45483</xdr:rowOff>
    </xdr:from>
    <xdr:ext cx="469744" cy="259045"/>
    <xdr:sp macro="" textlink="">
      <xdr:nvSpPr>
        <xdr:cNvPr id="622" name="n_2mainValue【学校施設】&#10;一人当たり面積">
          <a:extLst>
            <a:ext uri="{FF2B5EF4-FFF2-40B4-BE49-F238E27FC236}">
              <a16:creationId xmlns:a16="http://schemas.microsoft.com/office/drawing/2014/main" id="{00000000-0008-0000-0100-00006E020000}"/>
            </a:ext>
          </a:extLst>
        </xdr:cNvPr>
        <xdr:cNvSpPr txBox="1"/>
      </xdr:nvSpPr>
      <xdr:spPr>
        <a:xfrm>
          <a:off x="20199427" y="10503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50436</xdr:rowOff>
    </xdr:from>
    <xdr:ext cx="469744" cy="259045"/>
    <xdr:sp macro="" textlink="">
      <xdr:nvSpPr>
        <xdr:cNvPr id="623" name="n_3mainValue【学校施設】&#10;一人当たり面積">
          <a:extLst>
            <a:ext uri="{FF2B5EF4-FFF2-40B4-BE49-F238E27FC236}">
              <a16:creationId xmlns:a16="http://schemas.microsoft.com/office/drawing/2014/main" id="{00000000-0008-0000-0100-00006F020000}"/>
            </a:ext>
          </a:extLst>
        </xdr:cNvPr>
        <xdr:cNvSpPr txBox="1"/>
      </xdr:nvSpPr>
      <xdr:spPr>
        <a:xfrm>
          <a:off x="19310427" y="10508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56151</xdr:rowOff>
    </xdr:from>
    <xdr:ext cx="469744" cy="259045"/>
    <xdr:sp macro="" textlink="">
      <xdr:nvSpPr>
        <xdr:cNvPr id="624" name="n_4mainValue【学校施設】&#10;一人当たり面積">
          <a:extLst>
            <a:ext uri="{FF2B5EF4-FFF2-40B4-BE49-F238E27FC236}">
              <a16:creationId xmlns:a16="http://schemas.microsoft.com/office/drawing/2014/main" id="{00000000-0008-0000-0100-000070020000}"/>
            </a:ext>
          </a:extLst>
        </xdr:cNvPr>
        <xdr:cNvSpPr txBox="1"/>
      </xdr:nvSpPr>
      <xdr:spPr>
        <a:xfrm>
          <a:off x="18421427" y="10514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5" name="正方形/長方形 634">
          <a:extLst>
            <a:ext uri="{FF2B5EF4-FFF2-40B4-BE49-F238E27FC236}">
              <a16:creationId xmlns:a16="http://schemas.microsoft.com/office/drawing/2014/main" id="{00000000-0008-0000-0100-00007B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100-00007C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100-00007D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8" name="正方形/長方形 637">
          <a:extLst>
            <a:ext uri="{FF2B5EF4-FFF2-40B4-BE49-F238E27FC236}">
              <a16:creationId xmlns:a16="http://schemas.microsoft.com/office/drawing/2014/main" id="{00000000-0008-0000-0100-00007E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9" name="正方形/長方形 638">
          <a:extLst>
            <a:ext uri="{FF2B5EF4-FFF2-40B4-BE49-F238E27FC236}">
              <a16:creationId xmlns:a16="http://schemas.microsoft.com/office/drawing/2014/main" id="{00000000-0008-0000-0100-00007F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40" name="正方形/長方形 639">
          <a:extLst>
            <a:ext uri="{FF2B5EF4-FFF2-40B4-BE49-F238E27FC236}">
              <a16:creationId xmlns:a16="http://schemas.microsoft.com/office/drawing/2014/main" id="{00000000-0008-0000-0100-000080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41" name="正方形/長方形 640">
          <a:extLst>
            <a:ext uri="{FF2B5EF4-FFF2-40B4-BE49-F238E27FC236}">
              <a16:creationId xmlns:a16="http://schemas.microsoft.com/office/drawing/2014/main" id="{00000000-0008-0000-0100-000081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2" name="正方形/長方形 641">
          <a:extLst>
            <a:ext uri="{FF2B5EF4-FFF2-40B4-BE49-F238E27FC236}">
              <a16:creationId xmlns:a16="http://schemas.microsoft.com/office/drawing/2014/main" id="{00000000-0008-0000-0100-000082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3" name="正方形/長方形 642">
          <a:extLst>
            <a:ext uri="{FF2B5EF4-FFF2-40B4-BE49-F238E27FC236}">
              <a16:creationId xmlns:a16="http://schemas.microsoft.com/office/drawing/2014/main" id="{00000000-0008-0000-0100-000083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100-000084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100-000085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6" name="正方形/長方形 645">
          <a:extLst>
            <a:ext uri="{FF2B5EF4-FFF2-40B4-BE49-F238E27FC236}">
              <a16:creationId xmlns:a16="http://schemas.microsoft.com/office/drawing/2014/main" id="{00000000-0008-0000-0100-000086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7" name="正方形/長方形 646">
          <a:extLst>
            <a:ext uri="{FF2B5EF4-FFF2-40B4-BE49-F238E27FC236}">
              <a16:creationId xmlns:a16="http://schemas.microsoft.com/office/drawing/2014/main" id="{00000000-0008-0000-0100-000087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8" name="正方形/長方形 647">
          <a:extLst>
            <a:ext uri="{FF2B5EF4-FFF2-40B4-BE49-F238E27FC236}">
              <a16:creationId xmlns:a16="http://schemas.microsoft.com/office/drawing/2014/main" id="{00000000-0008-0000-0100-000088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4" name="直線コネクタ 653">
          <a:extLst>
            <a:ext uri="{FF2B5EF4-FFF2-40B4-BE49-F238E27FC236}">
              <a16:creationId xmlns:a16="http://schemas.microsoft.com/office/drawing/2014/main" id="{00000000-0008-0000-0100-00008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4" name="【公民館】&#10;有形固定資産減価償却率グラフ枠">
          <a:extLst>
            <a:ext uri="{FF2B5EF4-FFF2-40B4-BE49-F238E27FC236}">
              <a16:creationId xmlns:a16="http://schemas.microsoft.com/office/drawing/2014/main" id="{00000000-0008-0000-0100-00009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165736</xdr:rowOff>
    </xdr:from>
    <xdr:to>
      <xdr:col>85</xdr:col>
      <xdr:colOff>126364</xdr:colOff>
      <xdr:row>108</xdr:row>
      <xdr:rowOff>133350</xdr:rowOff>
    </xdr:to>
    <xdr:cxnSp macro="">
      <xdr:nvCxnSpPr>
        <xdr:cNvPr id="665" name="直線コネクタ 664">
          <a:extLst>
            <a:ext uri="{FF2B5EF4-FFF2-40B4-BE49-F238E27FC236}">
              <a16:creationId xmlns:a16="http://schemas.microsoft.com/office/drawing/2014/main" id="{00000000-0008-0000-0100-000099020000}"/>
            </a:ext>
          </a:extLst>
        </xdr:cNvPr>
        <xdr:cNvCxnSpPr/>
      </xdr:nvCxnSpPr>
      <xdr:spPr>
        <a:xfrm flipV="1">
          <a:off x="16318864" y="17139286"/>
          <a:ext cx="0" cy="1510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137177</xdr:rowOff>
    </xdr:from>
    <xdr:ext cx="405111" cy="259045"/>
    <xdr:sp macro="" textlink="">
      <xdr:nvSpPr>
        <xdr:cNvPr id="666" name="【公民館】&#10;有形固定資産減価償却率最小値テキスト">
          <a:extLst>
            <a:ext uri="{FF2B5EF4-FFF2-40B4-BE49-F238E27FC236}">
              <a16:creationId xmlns:a16="http://schemas.microsoft.com/office/drawing/2014/main" id="{00000000-0008-0000-0100-00009A020000}"/>
            </a:ext>
          </a:extLst>
        </xdr:cNvPr>
        <xdr:cNvSpPr txBox="1"/>
      </xdr:nvSpPr>
      <xdr:spPr>
        <a:xfrm>
          <a:off x="16357600" y="18653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133350</xdr:rowOff>
    </xdr:from>
    <xdr:to>
      <xdr:col>86</xdr:col>
      <xdr:colOff>25400</xdr:colOff>
      <xdr:row>108</xdr:row>
      <xdr:rowOff>133350</xdr:rowOff>
    </xdr:to>
    <xdr:cxnSp macro="">
      <xdr:nvCxnSpPr>
        <xdr:cNvPr id="667" name="直線コネクタ 666">
          <a:extLst>
            <a:ext uri="{FF2B5EF4-FFF2-40B4-BE49-F238E27FC236}">
              <a16:creationId xmlns:a16="http://schemas.microsoft.com/office/drawing/2014/main" id="{00000000-0008-0000-0100-00009B020000}"/>
            </a:ext>
          </a:extLst>
        </xdr:cNvPr>
        <xdr:cNvCxnSpPr/>
      </xdr:nvCxnSpPr>
      <xdr:spPr>
        <a:xfrm>
          <a:off x="16230600" y="1864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112413</xdr:rowOff>
    </xdr:from>
    <xdr:ext cx="405111" cy="259045"/>
    <xdr:sp macro="" textlink="">
      <xdr:nvSpPr>
        <xdr:cNvPr id="668" name="【公民館】&#10;有形固定資産減価償却率最大値テキスト">
          <a:extLst>
            <a:ext uri="{FF2B5EF4-FFF2-40B4-BE49-F238E27FC236}">
              <a16:creationId xmlns:a16="http://schemas.microsoft.com/office/drawing/2014/main" id="{00000000-0008-0000-0100-00009C020000}"/>
            </a:ext>
          </a:extLst>
        </xdr:cNvPr>
        <xdr:cNvSpPr txBox="1"/>
      </xdr:nvSpPr>
      <xdr:spPr>
        <a:xfrm>
          <a:off x="16357600" y="16914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165736</xdr:rowOff>
    </xdr:from>
    <xdr:to>
      <xdr:col>86</xdr:col>
      <xdr:colOff>25400</xdr:colOff>
      <xdr:row>99</xdr:row>
      <xdr:rowOff>165736</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a:off x="16230600" y="17139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125747</xdr:rowOff>
    </xdr:from>
    <xdr:ext cx="405111" cy="259045"/>
    <xdr:sp macro="" textlink="">
      <xdr:nvSpPr>
        <xdr:cNvPr id="670" name="【公民館】&#10;有形固定資産減価償却率平均値テキスト">
          <a:extLst>
            <a:ext uri="{FF2B5EF4-FFF2-40B4-BE49-F238E27FC236}">
              <a16:creationId xmlns:a16="http://schemas.microsoft.com/office/drawing/2014/main" id="{00000000-0008-0000-0100-00009E020000}"/>
            </a:ext>
          </a:extLst>
        </xdr:cNvPr>
        <xdr:cNvSpPr txBox="1"/>
      </xdr:nvSpPr>
      <xdr:spPr>
        <a:xfrm>
          <a:off x="16357600" y="1795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147320</xdr:rowOff>
    </xdr:from>
    <xdr:to>
      <xdr:col>85</xdr:col>
      <xdr:colOff>177800</xdr:colOff>
      <xdr:row>105</xdr:row>
      <xdr:rowOff>77470</xdr:rowOff>
    </xdr:to>
    <xdr:sp macro="" textlink="">
      <xdr:nvSpPr>
        <xdr:cNvPr id="671" name="フローチャート: 判断 670">
          <a:extLst>
            <a:ext uri="{FF2B5EF4-FFF2-40B4-BE49-F238E27FC236}">
              <a16:creationId xmlns:a16="http://schemas.microsoft.com/office/drawing/2014/main" id="{00000000-0008-0000-0100-00009F020000}"/>
            </a:ext>
          </a:extLst>
        </xdr:cNvPr>
        <xdr:cNvSpPr/>
      </xdr:nvSpPr>
      <xdr:spPr>
        <a:xfrm>
          <a:off x="162687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139700</xdr:rowOff>
    </xdr:from>
    <xdr:to>
      <xdr:col>81</xdr:col>
      <xdr:colOff>101600</xdr:colOff>
      <xdr:row>105</xdr:row>
      <xdr:rowOff>69850</xdr:rowOff>
    </xdr:to>
    <xdr:sp macro="" textlink="">
      <xdr:nvSpPr>
        <xdr:cNvPr id="672" name="フローチャート: 判断 671">
          <a:extLst>
            <a:ext uri="{FF2B5EF4-FFF2-40B4-BE49-F238E27FC236}">
              <a16:creationId xmlns:a16="http://schemas.microsoft.com/office/drawing/2014/main" id="{00000000-0008-0000-0100-0000A0020000}"/>
            </a:ext>
          </a:extLst>
        </xdr:cNvPr>
        <xdr:cNvSpPr/>
      </xdr:nvSpPr>
      <xdr:spPr>
        <a:xfrm>
          <a:off x="15430500" y="1797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97789</xdr:rowOff>
    </xdr:from>
    <xdr:to>
      <xdr:col>76</xdr:col>
      <xdr:colOff>165100</xdr:colOff>
      <xdr:row>105</xdr:row>
      <xdr:rowOff>27939</xdr:rowOff>
    </xdr:to>
    <xdr:sp macro="" textlink="">
      <xdr:nvSpPr>
        <xdr:cNvPr id="673" name="フローチャート: 判断 672">
          <a:extLst>
            <a:ext uri="{FF2B5EF4-FFF2-40B4-BE49-F238E27FC236}">
              <a16:creationId xmlns:a16="http://schemas.microsoft.com/office/drawing/2014/main" id="{00000000-0008-0000-0100-0000A1020000}"/>
            </a:ext>
          </a:extLst>
        </xdr:cNvPr>
        <xdr:cNvSpPr/>
      </xdr:nvSpPr>
      <xdr:spPr>
        <a:xfrm>
          <a:off x="14541500" y="17928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95886</xdr:rowOff>
    </xdr:from>
    <xdr:to>
      <xdr:col>72</xdr:col>
      <xdr:colOff>38100</xdr:colOff>
      <xdr:row>105</xdr:row>
      <xdr:rowOff>26036</xdr:rowOff>
    </xdr:to>
    <xdr:sp macro="" textlink="">
      <xdr:nvSpPr>
        <xdr:cNvPr id="674" name="フローチャート: 判断 673">
          <a:extLst>
            <a:ext uri="{FF2B5EF4-FFF2-40B4-BE49-F238E27FC236}">
              <a16:creationId xmlns:a16="http://schemas.microsoft.com/office/drawing/2014/main" id="{00000000-0008-0000-0100-0000A2020000}"/>
            </a:ext>
          </a:extLst>
        </xdr:cNvPr>
        <xdr:cNvSpPr/>
      </xdr:nvSpPr>
      <xdr:spPr>
        <a:xfrm>
          <a:off x="136525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57786</xdr:rowOff>
    </xdr:from>
    <xdr:to>
      <xdr:col>67</xdr:col>
      <xdr:colOff>101600</xdr:colOff>
      <xdr:row>104</xdr:row>
      <xdr:rowOff>159386</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2763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100-0000A4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100-0000A5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100-0000A6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151130</xdr:rowOff>
    </xdr:from>
    <xdr:to>
      <xdr:col>85</xdr:col>
      <xdr:colOff>177800</xdr:colOff>
      <xdr:row>103</xdr:row>
      <xdr:rowOff>81280</xdr:rowOff>
    </xdr:to>
    <xdr:sp macro="" textlink="">
      <xdr:nvSpPr>
        <xdr:cNvPr id="681" name="楕円 680">
          <a:extLst>
            <a:ext uri="{FF2B5EF4-FFF2-40B4-BE49-F238E27FC236}">
              <a16:creationId xmlns:a16="http://schemas.microsoft.com/office/drawing/2014/main" id="{00000000-0008-0000-0100-0000A9020000}"/>
            </a:ext>
          </a:extLst>
        </xdr:cNvPr>
        <xdr:cNvSpPr/>
      </xdr:nvSpPr>
      <xdr:spPr>
        <a:xfrm>
          <a:off x="16268700" y="17639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2557</xdr:rowOff>
    </xdr:from>
    <xdr:ext cx="405111" cy="259045"/>
    <xdr:sp macro="" textlink="">
      <xdr:nvSpPr>
        <xdr:cNvPr id="682" name="【公民館】&#10;有形固定資産減価償却率該当値テキスト">
          <a:extLst>
            <a:ext uri="{FF2B5EF4-FFF2-40B4-BE49-F238E27FC236}">
              <a16:creationId xmlns:a16="http://schemas.microsoft.com/office/drawing/2014/main" id="{00000000-0008-0000-0100-0000AA020000}"/>
            </a:ext>
          </a:extLst>
        </xdr:cNvPr>
        <xdr:cNvSpPr txBox="1"/>
      </xdr:nvSpPr>
      <xdr:spPr>
        <a:xfrm>
          <a:off x="16357600" y="1749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114936</xdr:rowOff>
    </xdr:from>
    <xdr:to>
      <xdr:col>81</xdr:col>
      <xdr:colOff>101600</xdr:colOff>
      <xdr:row>103</xdr:row>
      <xdr:rowOff>45086</xdr:rowOff>
    </xdr:to>
    <xdr:sp macro="" textlink="">
      <xdr:nvSpPr>
        <xdr:cNvPr id="683" name="楕円 682">
          <a:extLst>
            <a:ext uri="{FF2B5EF4-FFF2-40B4-BE49-F238E27FC236}">
              <a16:creationId xmlns:a16="http://schemas.microsoft.com/office/drawing/2014/main" id="{00000000-0008-0000-0100-0000AB020000}"/>
            </a:ext>
          </a:extLst>
        </xdr:cNvPr>
        <xdr:cNvSpPr/>
      </xdr:nvSpPr>
      <xdr:spPr>
        <a:xfrm>
          <a:off x="15430500" y="1760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165736</xdr:rowOff>
    </xdr:from>
    <xdr:to>
      <xdr:col>85</xdr:col>
      <xdr:colOff>127000</xdr:colOff>
      <xdr:row>103</xdr:row>
      <xdr:rowOff>30480</xdr:rowOff>
    </xdr:to>
    <xdr:cxnSp macro="">
      <xdr:nvCxnSpPr>
        <xdr:cNvPr id="684" name="直線コネクタ 683">
          <a:extLst>
            <a:ext uri="{FF2B5EF4-FFF2-40B4-BE49-F238E27FC236}">
              <a16:creationId xmlns:a16="http://schemas.microsoft.com/office/drawing/2014/main" id="{00000000-0008-0000-0100-0000AC020000}"/>
            </a:ext>
          </a:extLst>
        </xdr:cNvPr>
        <xdr:cNvCxnSpPr/>
      </xdr:nvCxnSpPr>
      <xdr:spPr>
        <a:xfrm>
          <a:off x="15481300" y="17653636"/>
          <a:ext cx="838200" cy="361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153036</xdr:rowOff>
    </xdr:from>
    <xdr:to>
      <xdr:col>76</xdr:col>
      <xdr:colOff>165100</xdr:colOff>
      <xdr:row>103</xdr:row>
      <xdr:rowOff>83186</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4541500" y="17640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165736</xdr:rowOff>
    </xdr:from>
    <xdr:to>
      <xdr:col>81</xdr:col>
      <xdr:colOff>50800</xdr:colOff>
      <xdr:row>103</xdr:row>
      <xdr:rowOff>32386</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flipV="1">
          <a:off x="14592300" y="17653636"/>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21589</xdr:rowOff>
    </xdr:from>
    <xdr:to>
      <xdr:col>72</xdr:col>
      <xdr:colOff>38100</xdr:colOff>
      <xdr:row>104</xdr:row>
      <xdr:rowOff>123189</xdr:rowOff>
    </xdr:to>
    <xdr:sp macro="" textlink="">
      <xdr:nvSpPr>
        <xdr:cNvPr id="687" name="楕円 686">
          <a:extLst>
            <a:ext uri="{FF2B5EF4-FFF2-40B4-BE49-F238E27FC236}">
              <a16:creationId xmlns:a16="http://schemas.microsoft.com/office/drawing/2014/main" id="{00000000-0008-0000-0100-0000AF020000}"/>
            </a:ext>
          </a:extLst>
        </xdr:cNvPr>
        <xdr:cNvSpPr/>
      </xdr:nvSpPr>
      <xdr:spPr>
        <a:xfrm>
          <a:off x="13652500" y="17852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32386</xdr:rowOff>
    </xdr:from>
    <xdr:to>
      <xdr:col>76</xdr:col>
      <xdr:colOff>114300</xdr:colOff>
      <xdr:row>104</xdr:row>
      <xdr:rowOff>72389</xdr:rowOff>
    </xdr:to>
    <xdr:cxnSp macro="">
      <xdr:nvCxnSpPr>
        <xdr:cNvPr id="688" name="直線コネクタ 687">
          <a:extLst>
            <a:ext uri="{FF2B5EF4-FFF2-40B4-BE49-F238E27FC236}">
              <a16:creationId xmlns:a16="http://schemas.microsoft.com/office/drawing/2014/main" id="{00000000-0008-0000-0100-0000B0020000}"/>
            </a:ext>
          </a:extLst>
        </xdr:cNvPr>
        <xdr:cNvCxnSpPr/>
      </xdr:nvCxnSpPr>
      <xdr:spPr>
        <a:xfrm flipV="1">
          <a:off x="13703300" y="17691736"/>
          <a:ext cx="889000" cy="211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636</xdr:rowOff>
    </xdr:from>
    <xdr:to>
      <xdr:col>67</xdr:col>
      <xdr:colOff>101600</xdr:colOff>
      <xdr:row>104</xdr:row>
      <xdr:rowOff>102236</xdr:rowOff>
    </xdr:to>
    <xdr:sp macro="" textlink="">
      <xdr:nvSpPr>
        <xdr:cNvPr id="689" name="楕円 688">
          <a:extLst>
            <a:ext uri="{FF2B5EF4-FFF2-40B4-BE49-F238E27FC236}">
              <a16:creationId xmlns:a16="http://schemas.microsoft.com/office/drawing/2014/main" id="{00000000-0008-0000-0100-0000B1020000}"/>
            </a:ext>
          </a:extLst>
        </xdr:cNvPr>
        <xdr:cNvSpPr/>
      </xdr:nvSpPr>
      <xdr:spPr>
        <a:xfrm>
          <a:off x="12763500" y="178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51436</xdr:rowOff>
    </xdr:from>
    <xdr:to>
      <xdr:col>71</xdr:col>
      <xdr:colOff>177800</xdr:colOff>
      <xdr:row>104</xdr:row>
      <xdr:rowOff>72389</xdr:rowOff>
    </xdr:to>
    <xdr:cxnSp macro="">
      <xdr:nvCxnSpPr>
        <xdr:cNvPr id="690" name="直線コネクタ 689">
          <a:extLst>
            <a:ext uri="{FF2B5EF4-FFF2-40B4-BE49-F238E27FC236}">
              <a16:creationId xmlns:a16="http://schemas.microsoft.com/office/drawing/2014/main" id="{00000000-0008-0000-0100-0000B2020000}"/>
            </a:ext>
          </a:extLst>
        </xdr:cNvPr>
        <xdr:cNvCxnSpPr/>
      </xdr:nvCxnSpPr>
      <xdr:spPr>
        <a:xfrm>
          <a:off x="12814300" y="17882236"/>
          <a:ext cx="889000" cy="20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60977</xdr:rowOff>
    </xdr:from>
    <xdr:ext cx="405111" cy="259045"/>
    <xdr:sp macro="" textlink="">
      <xdr:nvSpPr>
        <xdr:cNvPr id="691" name="n_1aveValue【公民館】&#10;有形固定資産減価償却率">
          <a:extLst>
            <a:ext uri="{FF2B5EF4-FFF2-40B4-BE49-F238E27FC236}">
              <a16:creationId xmlns:a16="http://schemas.microsoft.com/office/drawing/2014/main" id="{00000000-0008-0000-0100-0000B3020000}"/>
            </a:ext>
          </a:extLst>
        </xdr:cNvPr>
        <xdr:cNvSpPr txBox="1"/>
      </xdr:nvSpPr>
      <xdr:spPr>
        <a:xfrm>
          <a:off x="15266044" y="1806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19066</xdr:rowOff>
    </xdr:from>
    <xdr:ext cx="405111" cy="259045"/>
    <xdr:sp macro="" textlink="">
      <xdr:nvSpPr>
        <xdr:cNvPr id="692" name="n_2aveValue【公民館】&#10;有形固定資産減価償却率">
          <a:extLst>
            <a:ext uri="{FF2B5EF4-FFF2-40B4-BE49-F238E27FC236}">
              <a16:creationId xmlns:a16="http://schemas.microsoft.com/office/drawing/2014/main" id="{00000000-0008-0000-0100-0000B4020000}"/>
            </a:ext>
          </a:extLst>
        </xdr:cNvPr>
        <xdr:cNvSpPr txBox="1"/>
      </xdr:nvSpPr>
      <xdr:spPr>
        <a:xfrm>
          <a:off x="14389744" y="1802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17163</xdr:rowOff>
    </xdr:from>
    <xdr:ext cx="405111" cy="259045"/>
    <xdr:sp macro="" textlink="">
      <xdr:nvSpPr>
        <xdr:cNvPr id="693" name="n_3aveValue【公民館】&#10;有形固定資産減価償却率">
          <a:extLst>
            <a:ext uri="{FF2B5EF4-FFF2-40B4-BE49-F238E27FC236}">
              <a16:creationId xmlns:a16="http://schemas.microsoft.com/office/drawing/2014/main" id="{00000000-0008-0000-0100-0000B5020000}"/>
            </a:ext>
          </a:extLst>
        </xdr:cNvPr>
        <xdr:cNvSpPr txBox="1"/>
      </xdr:nvSpPr>
      <xdr:spPr>
        <a:xfrm>
          <a:off x="13500744" y="18019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150513</xdr:rowOff>
    </xdr:from>
    <xdr:ext cx="405111" cy="259045"/>
    <xdr:sp macro="" textlink="">
      <xdr:nvSpPr>
        <xdr:cNvPr id="694" name="n_4aveValue【公民館】&#10;有形固定資産減価償却率">
          <a:extLst>
            <a:ext uri="{FF2B5EF4-FFF2-40B4-BE49-F238E27FC236}">
              <a16:creationId xmlns:a16="http://schemas.microsoft.com/office/drawing/2014/main" id="{00000000-0008-0000-0100-0000B6020000}"/>
            </a:ext>
          </a:extLst>
        </xdr:cNvPr>
        <xdr:cNvSpPr txBox="1"/>
      </xdr:nvSpPr>
      <xdr:spPr>
        <a:xfrm>
          <a:off x="12611744" y="1798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61613</xdr:rowOff>
    </xdr:from>
    <xdr:ext cx="405111" cy="259045"/>
    <xdr:sp macro="" textlink="">
      <xdr:nvSpPr>
        <xdr:cNvPr id="695" name="n_1mainValue【公民館】&#10;有形固定資産減価償却率">
          <a:extLst>
            <a:ext uri="{FF2B5EF4-FFF2-40B4-BE49-F238E27FC236}">
              <a16:creationId xmlns:a16="http://schemas.microsoft.com/office/drawing/2014/main" id="{00000000-0008-0000-0100-0000B7020000}"/>
            </a:ext>
          </a:extLst>
        </xdr:cNvPr>
        <xdr:cNvSpPr txBox="1"/>
      </xdr:nvSpPr>
      <xdr:spPr>
        <a:xfrm>
          <a:off x="15266044" y="1737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99713</xdr:rowOff>
    </xdr:from>
    <xdr:ext cx="405111" cy="259045"/>
    <xdr:sp macro="" textlink="">
      <xdr:nvSpPr>
        <xdr:cNvPr id="696" name="n_2mainValue【公民館】&#10;有形固定資産減価償却率">
          <a:extLst>
            <a:ext uri="{FF2B5EF4-FFF2-40B4-BE49-F238E27FC236}">
              <a16:creationId xmlns:a16="http://schemas.microsoft.com/office/drawing/2014/main" id="{00000000-0008-0000-0100-0000B8020000}"/>
            </a:ext>
          </a:extLst>
        </xdr:cNvPr>
        <xdr:cNvSpPr txBox="1"/>
      </xdr:nvSpPr>
      <xdr:spPr>
        <a:xfrm>
          <a:off x="14389744" y="174161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139716</xdr:rowOff>
    </xdr:from>
    <xdr:ext cx="405111" cy="259045"/>
    <xdr:sp macro="" textlink="">
      <xdr:nvSpPr>
        <xdr:cNvPr id="697" name="n_3mainValue【公民館】&#10;有形固定資産減価償却率">
          <a:extLst>
            <a:ext uri="{FF2B5EF4-FFF2-40B4-BE49-F238E27FC236}">
              <a16:creationId xmlns:a16="http://schemas.microsoft.com/office/drawing/2014/main" id="{00000000-0008-0000-0100-0000B9020000}"/>
            </a:ext>
          </a:extLst>
        </xdr:cNvPr>
        <xdr:cNvSpPr txBox="1"/>
      </xdr:nvSpPr>
      <xdr:spPr>
        <a:xfrm>
          <a:off x="13500744" y="17627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118763</xdr:rowOff>
    </xdr:from>
    <xdr:ext cx="405111" cy="259045"/>
    <xdr:sp macro="" textlink="">
      <xdr:nvSpPr>
        <xdr:cNvPr id="698" name="n_4mainValue【公民館】&#10;有形固定資産減価償却率">
          <a:extLst>
            <a:ext uri="{FF2B5EF4-FFF2-40B4-BE49-F238E27FC236}">
              <a16:creationId xmlns:a16="http://schemas.microsoft.com/office/drawing/2014/main" id="{00000000-0008-0000-0100-0000BA020000}"/>
            </a:ext>
          </a:extLst>
        </xdr:cNvPr>
        <xdr:cNvSpPr txBox="1"/>
      </xdr:nvSpPr>
      <xdr:spPr>
        <a:xfrm>
          <a:off x="12611744" y="17606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9" name="正方形/長方形 698">
          <a:extLst>
            <a:ext uri="{FF2B5EF4-FFF2-40B4-BE49-F238E27FC236}">
              <a16:creationId xmlns:a16="http://schemas.microsoft.com/office/drawing/2014/main" id="{00000000-0008-0000-0100-0000BB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00" name="正方形/長方形 699">
          <a:extLst>
            <a:ext uri="{FF2B5EF4-FFF2-40B4-BE49-F238E27FC236}">
              <a16:creationId xmlns:a16="http://schemas.microsoft.com/office/drawing/2014/main" id="{00000000-0008-0000-0100-0000BC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01" name="正方形/長方形 700">
          <a:extLst>
            <a:ext uri="{FF2B5EF4-FFF2-40B4-BE49-F238E27FC236}">
              <a16:creationId xmlns:a16="http://schemas.microsoft.com/office/drawing/2014/main" id="{00000000-0008-0000-0100-0000BD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100-0000BE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100-0000BF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4" name="正方形/長方形 703">
          <a:extLst>
            <a:ext uri="{FF2B5EF4-FFF2-40B4-BE49-F238E27FC236}">
              <a16:creationId xmlns:a16="http://schemas.microsoft.com/office/drawing/2014/main" id="{00000000-0008-0000-0100-0000C0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5" name="正方形/長方形 704">
          <a:extLst>
            <a:ext uri="{FF2B5EF4-FFF2-40B4-BE49-F238E27FC236}">
              <a16:creationId xmlns:a16="http://schemas.microsoft.com/office/drawing/2014/main" id="{00000000-0008-0000-0100-0000C1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6" name="正方形/長方形 705">
          <a:extLst>
            <a:ext uri="{FF2B5EF4-FFF2-40B4-BE49-F238E27FC236}">
              <a16:creationId xmlns:a16="http://schemas.microsoft.com/office/drawing/2014/main" id="{00000000-0008-0000-0100-0000C2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7" name="テキスト ボックス 706">
          <a:extLst>
            <a:ext uri="{FF2B5EF4-FFF2-40B4-BE49-F238E27FC236}">
              <a16:creationId xmlns:a16="http://schemas.microsoft.com/office/drawing/2014/main" id="{00000000-0008-0000-0100-0000C3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8" name="直線コネクタ 707">
          <a:extLst>
            <a:ext uri="{FF2B5EF4-FFF2-40B4-BE49-F238E27FC236}">
              <a16:creationId xmlns:a16="http://schemas.microsoft.com/office/drawing/2014/main" id="{00000000-0008-0000-0100-0000C4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11" name="直線コネクタ 710">
          <a:extLst>
            <a:ext uri="{FF2B5EF4-FFF2-40B4-BE49-F238E27FC236}">
              <a16:creationId xmlns:a16="http://schemas.microsoft.com/office/drawing/2014/main" id="{00000000-0008-0000-0100-0000C702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12" name="テキスト ボックス 711">
          <a:extLst>
            <a:ext uri="{FF2B5EF4-FFF2-40B4-BE49-F238E27FC236}">
              <a16:creationId xmlns:a16="http://schemas.microsoft.com/office/drawing/2014/main" id="{00000000-0008-0000-0100-0000C802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13" name="直線コネクタ 712">
          <a:extLst>
            <a:ext uri="{FF2B5EF4-FFF2-40B4-BE49-F238E27FC236}">
              <a16:creationId xmlns:a16="http://schemas.microsoft.com/office/drawing/2014/main" id="{00000000-0008-0000-0100-0000C902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14" name="テキスト ボックス 713">
          <a:extLst>
            <a:ext uri="{FF2B5EF4-FFF2-40B4-BE49-F238E27FC236}">
              <a16:creationId xmlns:a16="http://schemas.microsoft.com/office/drawing/2014/main" id="{00000000-0008-0000-0100-0000CA02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15" name="直線コネクタ 714">
          <a:extLst>
            <a:ext uri="{FF2B5EF4-FFF2-40B4-BE49-F238E27FC236}">
              <a16:creationId xmlns:a16="http://schemas.microsoft.com/office/drawing/2014/main" id="{00000000-0008-0000-0100-0000CB02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16" name="テキスト ボックス 715">
          <a:extLst>
            <a:ext uri="{FF2B5EF4-FFF2-40B4-BE49-F238E27FC236}">
              <a16:creationId xmlns:a16="http://schemas.microsoft.com/office/drawing/2014/main" id="{00000000-0008-0000-0100-0000CC02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1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8" name="テキスト ボックス 717">
          <a:extLst>
            <a:ext uri="{FF2B5EF4-FFF2-40B4-BE49-F238E27FC236}">
              <a16:creationId xmlns:a16="http://schemas.microsoft.com/office/drawing/2014/main" id="{00000000-0008-0000-0100-0000CE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1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78487</xdr:rowOff>
    </xdr:from>
    <xdr:to>
      <xdr:col>116</xdr:col>
      <xdr:colOff>62864</xdr:colOff>
      <xdr:row>108</xdr:row>
      <xdr:rowOff>46482</xdr:rowOff>
    </xdr:to>
    <xdr:cxnSp macro="">
      <xdr:nvCxnSpPr>
        <xdr:cNvPr id="720" name="直線コネクタ 719">
          <a:extLst>
            <a:ext uri="{FF2B5EF4-FFF2-40B4-BE49-F238E27FC236}">
              <a16:creationId xmlns:a16="http://schemas.microsoft.com/office/drawing/2014/main" id="{00000000-0008-0000-0100-0000D0020000}"/>
            </a:ext>
          </a:extLst>
        </xdr:cNvPr>
        <xdr:cNvCxnSpPr/>
      </xdr:nvCxnSpPr>
      <xdr:spPr>
        <a:xfrm flipV="1">
          <a:off x="22160864" y="17223487"/>
          <a:ext cx="0" cy="1339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50309</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100-0000D1020000}"/>
            </a:ext>
          </a:extLst>
        </xdr:cNvPr>
        <xdr:cNvSpPr txBox="1"/>
      </xdr:nvSpPr>
      <xdr:spPr>
        <a:xfrm>
          <a:off x="22199600" y="18566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46482</xdr:rowOff>
    </xdr:from>
    <xdr:to>
      <xdr:col>116</xdr:col>
      <xdr:colOff>152400</xdr:colOff>
      <xdr:row>108</xdr:row>
      <xdr:rowOff>46482</xdr:rowOff>
    </xdr:to>
    <xdr:cxnSp macro="">
      <xdr:nvCxnSpPr>
        <xdr:cNvPr id="722" name="直線コネクタ 721">
          <a:extLst>
            <a:ext uri="{FF2B5EF4-FFF2-40B4-BE49-F238E27FC236}">
              <a16:creationId xmlns:a16="http://schemas.microsoft.com/office/drawing/2014/main" id="{00000000-0008-0000-0100-0000D2020000}"/>
            </a:ext>
          </a:extLst>
        </xdr:cNvPr>
        <xdr:cNvCxnSpPr/>
      </xdr:nvCxnSpPr>
      <xdr:spPr>
        <a:xfrm>
          <a:off x="22072600" y="18563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25164</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100-0000D3020000}"/>
            </a:ext>
          </a:extLst>
        </xdr:cNvPr>
        <xdr:cNvSpPr txBox="1"/>
      </xdr:nvSpPr>
      <xdr:spPr>
        <a:xfrm>
          <a:off x="22199600" y="1699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78487</xdr:rowOff>
    </xdr:from>
    <xdr:to>
      <xdr:col>116</xdr:col>
      <xdr:colOff>152400</xdr:colOff>
      <xdr:row>100</xdr:row>
      <xdr:rowOff>78487</xdr:rowOff>
    </xdr:to>
    <xdr:cxnSp macro="">
      <xdr:nvCxnSpPr>
        <xdr:cNvPr id="724" name="直線コネクタ 723">
          <a:extLst>
            <a:ext uri="{FF2B5EF4-FFF2-40B4-BE49-F238E27FC236}">
              <a16:creationId xmlns:a16="http://schemas.microsoft.com/office/drawing/2014/main" id="{00000000-0008-0000-0100-0000D4020000}"/>
            </a:ext>
          </a:extLst>
        </xdr:cNvPr>
        <xdr:cNvCxnSpPr/>
      </xdr:nvCxnSpPr>
      <xdr:spPr>
        <a:xfrm>
          <a:off x="22072600" y="17223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155719</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100-0000D5020000}"/>
            </a:ext>
          </a:extLst>
        </xdr:cNvPr>
        <xdr:cNvSpPr txBox="1"/>
      </xdr:nvSpPr>
      <xdr:spPr>
        <a:xfrm>
          <a:off x="22199600" y="179865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132842</xdr:rowOff>
    </xdr:from>
    <xdr:to>
      <xdr:col>116</xdr:col>
      <xdr:colOff>114300</xdr:colOff>
      <xdr:row>106</xdr:row>
      <xdr:rowOff>62992</xdr:rowOff>
    </xdr:to>
    <xdr:sp macro="" textlink="">
      <xdr:nvSpPr>
        <xdr:cNvPr id="726" name="フローチャート: 判断 725">
          <a:extLst>
            <a:ext uri="{FF2B5EF4-FFF2-40B4-BE49-F238E27FC236}">
              <a16:creationId xmlns:a16="http://schemas.microsoft.com/office/drawing/2014/main" id="{00000000-0008-0000-0100-0000D6020000}"/>
            </a:ext>
          </a:extLst>
        </xdr:cNvPr>
        <xdr:cNvSpPr/>
      </xdr:nvSpPr>
      <xdr:spPr>
        <a:xfrm>
          <a:off x="22110700" y="18135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103124</xdr:rowOff>
    </xdr:from>
    <xdr:to>
      <xdr:col>112</xdr:col>
      <xdr:colOff>38100</xdr:colOff>
      <xdr:row>106</xdr:row>
      <xdr:rowOff>33274</xdr:rowOff>
    </xdr:to>
    <xdr:sp macro="" textlink="">
      <xdr:nvSpPr>
        <xdr:cNvPr id="727" name="フローチャート: 判断 726">
          <a:extLst>
            <a:ext uri="{FF2B5EF4-FFF2-40B4-BE49-F238E27FC236}">
              <a16:creationId xmlns:a16="http://schemas.microsoft.com/office/drawing/2014/main" id="{00000000-0008-0000-0100-0000D7020000}"/>
            </a:ext>
          </a:extLst>
        </xdr:cNvPr>
        <xdr:cNvSpPr/>
      </xdr:nvSpPr>
      <xdr:spPr>
        <a:xfrm>
          <a:off x="21272500" y="18105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100837</xdr:rowOff>
    </xdr:from>
    <xdr:to>
      <xdr:col>107</xdr:col>
      <xdr:colOff>101600</xdr:colOff>
      <xdr:row>106</xdr:row>
      <xdr:rowOff>30987</xdr:rowOff>
    </xdr:to>
    <xdr:sp macro="" textlink="">
      <xdr:nvSpPr>
        <xdr:cNvPr id="728" name="フローチャート: 判断 727">
          <a:extLst>
            <a:ext uri="{FF2B5EF4-FFF2-40B4-BE49-F238E27FC236}">
              <a16:creationId xmlns:a16="http://schemas.microsoft.com/office/drawing/2014/main" id="{00000000-0008-0000-0100-0000D8020000}"/>
            </a:ext>
          </a:extLst>
        </xdr:cNvPr>
        <xdr:cNvSpPr/>
      </xdr:nvSpPr>
      <xdr:spPr>
        <a:xfrm>
          <a:off x="20383500" y="1810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114554</xdr:rowOff>
    </xdr:from>
    <xdr:to>
      <xdr:col>102</xdr:col>
      <xdr:colOff>165100</xdr:colOff>
      <xdr:row>106</xdr:row>
      <xdr:rowOff>44704</xdr:rowOff>
    </xdr:to>
    <xdr:sp macro="" textlink="">
      <xdr:nvSpPr>
        <xdr:cNvPr id="729" name="フローチャート: 判断 728">
          <a:extLst>
            <a:ext uri="{FF2B5EF4-FFF2-40B4-BE49-F238E27FC236}">
              <a16:creationId xmlns:a16="http://schemas.microsoft.com/office/drawing/2014/main" id="{00000000-0008-0000-0100-0000D9020000}"/>
            </a:ext>
          </a:extLst>
        </xdr:cNvPr>
        <xdr:cNvSpPr/>
      </xdr:nvSpPr>
      <xdr:spPr>
        <a:xfrm>
          <a:off x="19494500" y="1811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119126</xdr:rowOff>
    </xdr:from>
    <xdr:to>
      <xdr:col>98</xdr:col>
      <xdr:colOff>38100</xdr:colOff>
      <xdr:row>106</xdr:row>
      <xdr:rowOff>49276</xdr:rowOff>
    </xdr:to>
    <xdr:sp macro="" textlink="">
      <xdr:nvSpPr>
        <xdr:cNvPr id="730" name="フローチャート: 判断 729">
          <a:extLst>
            <a:ext uri="{FF2B5EF4-FFF2-40B4-BE49-F238E27FC236}">
              <a16:creationId xmlns:a16="http://schemas.microsoft.com/office/drawing/2014/main" id="{00000000-0008-0000-0100-0000DA020000}"/>
            </a:ext>
          </a:extLst>
        </xdr:cNvPr>
        <xdr:cNvSpPr/>
      </xdr:nvSpPr>
      <xdr:spPr>
        <a:xfrm>
          <a:off x="18605500" y="18121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1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1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1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1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1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11685</xdr:rowOff>
    </xdr:from>
    <xdr:to>
      <xdr:col>116</xdr:col>
      <xdr:colOff>114300</xdr:colOff>
      <xdr:row>107</xdr:row>
      <xdr:rowOff>113285</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22110700" y="1835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161562</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100-0000E1020000}"/>
            </a:ext>
          </a:extLst>
        </xdr:cNvPr>
        <xdr:cNvSpPr txBox="1"/>
      </xdr:nvSpPr>
      <xdr:spPr>
        <a:xfrm>
          <a:off x="22199600" y="18335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16256</xdr:rowOff>
    </xdr:from>
    <xdr:to>
      <xdr:col>112</xdr:col>
      <xdr:colOff>38100</xdr:colOff>
      <xdr:row>107</xdr:row>
      <xdr:rowOff>117856</xdr:rowOff>
    </xdr:to>
    <xdr:sp macro="" textlink="">
      <xdr:nvSpPr>
        <xdr:cNvPr id="738" name="楕円 737">
          <a:extLst>
            <a:ext uri="{FF2B5EF4-FFF2-40B4-BE49-F238E27FC236}">
              <a16:creationId xmlns:a16="http://schemas.microsoft.com/office/drawing/2014/main" id="{00000000-0008-0000-0100-0000E2020000}"/>
            </a:ext>
          </a:extLst>
        </xdr:cNvPr>
        <xdr:cNvSpPr/>
      </xdr:nvSpPr>
      <xdr:spPr>
        <a:xfrm>
          <a:off x="21272500" y="1836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62485</xdr:rowOff>
    </xdr:from>
    <xdr:to>
      <xdr:col>116</xdr:col>
      <xdr:colOff>63500</xdr:colOff>
      <xdr:row>107</xdr:row>
      <xdr:rowOff>67056</xdr:rowOff>
    </xdr:to>
    <xdr:cxnSp macro="">
      <xdr:nvCxnSpPr>
        <xdr:cNvPr id="739" name="直線コネクタ 738">
          <a:extLst>
            <a:ext uri="{FF2B5EF4-FFF2-40B4-BE49-F238E27FC236}">
              <a16:creationId xmlns:a16="http://schemas.microsoft.com/office/drawing/2014/main" id="{00000000-0008-0000-0100-0000E3020000}"/>
            </a:ext>
          </a:extLst>
        </xdr:cNvPr>
        <xdr:cNvCxnSpPr/>
      </xdr:nvCxnSpPr>
      <xdr:spPr>
        <a:xfrm flipV="1">
          <a:off x="21323300" y="18407635"/>
          <a:ext cx="8382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18542</xdr:rowOff>
    </xdr:from>
    <xdr:to>
      <xdr:col>107</xdr:col>
      <xdr:colOff>101600</xdr:colOff>
      <xdr:row>107</xdr:row>
      <xdr:rowOff>120142</xdr:rowOff>
    </xdr:to>
    <xdr:sp macro="" textlink="">
      <xdr:nvSpPr>
        <xdr:cNvPr id="740" name="楕円 739">
          <a:extLst>
            <a:ext uri="{FF2B5EF4-FFF2-40B4-BE49-F238E27FC236}">
              <a16:creationId xmlns:a16="http://schemas.microsoft.com/office/drawing/2014/main" id="{00000000-0008-0000-0100-0000E4020000}"/>
            </a:ext>
          </a:extLst>
        </xdr:cNvPr>
        <xdr:cNvSpPr/>
      </xdr:nvSpPr>
      <xdr:spPr>
        <a:xfrm>
          <a:off x="20383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67056</xdr:rowOff>
    </xdr:from>
    <xdr:to>
      <xdr:col>111</xdr:col>
      <xdr:colOff>177800</xdr:colOff>
      <xdr:row>107</xdr:row>
      <xdr:rowOff>69342</xdr:rowOff>
    </xdr:to>
    <xdr:cxnSp macro="">
      <xdr:nvCxnSpPr>
        <xdr:cNvPr id="741" name="直線コネクタ 740">
          <a:extLst>
            <a:ext uri="{FF2B5EF4-FFF2-40B4-BE49-F238E27FC236}">
              <a16:creationId xmlns:a16="http://schemas.microsoft.com/office/drawing/2014/main" id="{00000000-0008-0000-0100-0000E5020000}"/>
            </a:ext>
          </a:extLst>
        </xdr:cNvPr>
        <xdr:cNvCxnSpPr/>
      </xdr:nvCxnSpPr>
      <xdr:spPr>
        <a:xfrm flipV="1">
          <a:off x="20434300" y="1841220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34544</xdr:rowOff>
    </xdr:from>
    <xdr:to>
      <xdr:col>102</xdr:col>
      <xdr:colOff>165100</xdr:colOff>
      <xdr:row>106</xdr:row>
      <xdr:rowOff>136144</xdr:rowOff>
    </xdr:to>
    <xdr:sp macro="" textlink="">
      <xdr:nvSpPr>
        <xdr:cNvPr id="742" name="楕円 741">
          <a:extLst>
            <a:ext uri="{FF2B5EF4-FFF2-40B4-BE49-F238E27FC236}">
              <a16:creationId xmlns:a16="http://schemas.microsoft.com/office/drawing/2014/main" id="{00000000-0008-0000-0100-0000E6020000}"/>
            </a:ext>
          </a:extLst>
        </xdr:cNvPr>
        <xdr:cNvSpPr/>
      </xdr:nvSpPr>
      <xdr:spPr>
        <a:xfrm>
          <a:off x="19494500" y="1820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85344</xdr:rowOff>
    </xdr:from>
    <xdr:to>
      <xdr:col>107</xdr:col>
      <xdr:colOff>50800</xdr:colOff>
      <xdr:row>107</xdr:row>
      <xdr:rowOff>69342</xdr:rowOff>
    </xdr:to>
    <xdr:cxnSp macro="">
      <xdr:nvCxnSpPr>
        <xdr:cNvPr id="743" name="直線コネクタ 742">
          <a:extLst>
            <a:ext uri="{FF2B5EF4-FFF2-40B4-BE49-F238E27FC236}">
              <a16:creationId xmlns:a16="http://schemas.microsoft.com/office/drawing/2014/main" id="{00000000-0008-0000-0100-0000E7020000}"/>
            </a:ext>
          </a:extLst>
        </xdr:cNvPr>
        <xdr:cNvCxnSpPr/>
      </xdr:nvCxnSpPr>
      <xdr:spPr>
        <a:xfrm>
          <a:off x="19545300" y="18259044"/>
          <a:ext cx="889000" cy="155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41402</xdr:rowOff>
    </xdr:from>
    <xdr:to>
      <xdr:col>98</xdr:col>
      <xdr:colOff>38100</xdr:colOff>
      <xdr:row>106</xdr:row>
      <xdr:rowOff>143002</xdr:rowOff>
    </xdr:to>
    <xdr:sp macro="" textlink="">
      <xdr:nvSpPr>
        <xdr:cNvPr id="744" name="楕円 743">
          <a:extLst>
            <a:ext uri="{FF2B5EF4-FFF2-40B4-BE49-F238E27FC236}">
              <a16:creationId xmlns:a16="http://schemas.microsoft.com/office/drawing/2014/main" id="{00000000-0008-0000-0100-0000E8020000}"/>
            </a:ext>
          </a:extLst>
        </xdr:cNvPr>
        <xdr:cNvSpPr/>
      </xdr:nvSpPr>
      <xdr:spPr>
        <a:xfrm>
          <a:off x="18605500" y="18215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85344</xdr:rowOff>
    </xdr:from>
    <xdr:to>
      <xdr:col>102</xdr:col>
      <xdr:colOff>114300</xdr:colOff>
      <xdr:row>106</xdr:row>
      <xdr:rowOff>92202</xdr:rowOff>
    </xdr:to>
    <xdr:cxnSp macro="">
      <xdr:nvCxnSpPr>
        <xdr:cNvPr id="745" name="直線コネクタ 744">
          <a:extLst>
            <a:ext uri="{FF2B5EF4-FFF2-40B4-BE49-F238E27FC236}">
              <a16:creationId xmlns:a16="http://schemas.microsoft.com/office/drawing/2014/main" id="{00000000-0008-0000-0100-0000E9020000}"/>
            </a:ext>
          </a:extLst>
        </xdr:cNvPr>
        <xdr:cNvCxnSpPr/>
      </xdr:nvCxnSpPr>
      <xdr:spPr>
        <a:xfrm flipV="1">
          <a:off x="18656300" y="1825904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49801</xdr:rowOff>
    </xdr:from>
    <xdr:ext cx="469744" cy="259045"/>
    <xdr:sp macro="" textlink="">
      <xdr:nvSpPr>
        <xdr:cNvPr id="746" name="n_1aveValue【公民館】&#10;一人当たり面積">
          <a:extLst>
            <a:ext uri="{FF2B5EF4-FFF2-40B4-BE49-F238E27FC236}">
              <a16:creationId xmlns:a16="http://schemas.microsoft.com/office/drawing/2014/main" id="{00000000-0008-0000-0100-0000EA020000}"/>
            </a:ext>
          </a:extLst>
        </xdr:cNvPr>
        <xdr:cNvSpPr txBox="1"/>
      </xdr:nvSpPr>
      <xdr:spPr>
        <a:xfrm>
          <a:off x="21075727" y="1788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47514</xdr:rowOff>
    </xdr:from>
    <xdr:ext cx="469744" cy="259045"/>
    <xdr:sp macro="" textlink="">
      <xdr:nvSpPr>
        <xdr:cNvPr id="747" name="n_2aveValue【公民館】&#10;一人当たり面積">
          <a:extLst>
            <a:ext uri="{FF2B5EF4-FFF2-40B4-BE49-F238E27FC236}">
              <a16:creationId xmlns:a16="http://schemas.microsoft.com/office/drawing/2014/main" id="{00000000-0008-0000-0100-0000EB020000}"/>
            </a:ext>
          </a:extLst>
        </xdr:cNvPr>
        <xdr:cNvSpPr txBox="1"/>
      </xdr:nvSpPr>
      <xdr:spPr>
        <a:xfrm>
          <a:off x="20199427" y="178783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61231</xdr:rowOff>
    </xdr:from>
    <xdr:ext cx="469744" cy="259045"/>
    <xdr:sp macro="" textlink="">
      <xdr:nvSpPr>
        <xdr:cNvPr id="748" name="n_3aveValue【公民館】&#10;一人当たり面積">
          <a:extLst>
            <a:ext uri="{FF2B5EF4-FFF2-40B4-BE49-F238E27FC236}">
              <a16:creationId xmlns:a16="http://schemas.microsoft.com/office/drawing/2014/main" id="{00000000-0008-0000-0100-0000EC020000}"/>
            </a:ext>
          </a:extLst>
        </xdr:cNvPr>
        <xdr:cNvSpPr txBox="1"/>
      </xdr:nvSpPr>
      <xdr:spPr>
        <a:xfrm>
          <a:off x="19310427" y="1789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65803</xdr:rowOff>
    </xdr:from>
    <xdr:ext cx="469744" cy="259045"/>
    <xdr:sp macro="" textlink="">
      <xdr:nvSpPr>
        <xdr:cNvPr id="749" name="n_4aveValue【公民館】&#10;一人当たり面積">
          <a:extLst>
            <a:ext uri="{FF2B5EF4-FFF2-40B4-BE49-F238E27FC236}">
              <a16:creationId xmlns:a16="http://schemas.microsoft.com/office/drawing/2014/main" id="{00000000-0008-0000-0100-0000ED020000}"/>
            </a:ext>
          </a:extLst>
        </xdr:cNvPr>
        <xdr:cNvSpPr txBox="1"/>
      </xdr:nvSpPr>
      <xdr:spPr>
        <a:xfrm>
          <a:off x="18421427" y="17896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108983</xdr:rowOff>
    </xdr:from>
    <xdr:ext cx="469744" cy="259045"/>
    <xdr:sp macro="" textlink="">
      <xdr:nvSpPr>
        <xdr:cNvPr id="750" name="n_1mainValue【公民館】&#10;一人当たり面積">
          <a:extLst>
            <a:ext uri="{FF2B5EF4-FFF2-40B4-BE49-F238E27FC236}">
              <a16:creationId xmlns:a16="http://schemas.microsoft.com/office/drawing/2014/main" id="{00000000-0008-0000-0100-0000EE020000}"/>
            </a:ext>
          </a:extLst>
        </xdr:cNvPr>
        <xdr:cNvSpPr txBox="1"/>
      </xdr:nvSpPr>
      <xdr:spPr>
        <a:xfrm>
          <a:off x="21075727" y="18454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111269</xdr:rowOff>
    </xdr:from>
    <xdr:ext cx="469744" cy="259045"/>
    <xdr:sp macro="" textlink="">
      <xdr:nvSpPr>
        <xdr:cNvPr id="751" name="n_2mainValue【公民館】&#10;一人当たり面積">
          <a:extLst>
            <a:ext uri="{FF2B5EF4-FFF2-40B4-BE49-F238E27FC236}">
              <a16:creationId xmlns:a16="http://schemas.microsoft.com/office/drawing/2014/main" id="{00000000-0008-0000-0100-0000EF020000}"/>
            </a:ext>
          </a:extLst>
        </xdr:cNvPr>
        <xdr:cNvSpPr txBox="1"/>
      </xdr:nvSpPr>
      <xdr:spPr>
        <a:xfrm>
          <a:off x="20199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127271</xdr:rowOff>
    </xdr:from>
    <xdr:ext cx="469744" cy="259045"/>
    <xdr:sp macro="" textlink="">
      <xdr:nvSpPr>
        <xdr:cNvPr id="752" name="n_3mainValue【公民館】&#10;一人当たり面積">
          <a:extLst>
            <a:ext uri="{FF2B5EF4-FFF2-40B4-BE49-F238E27FC236}">
              <a16:creationId xmlns:a16="http://schemas.microsoft.com/office/drawing/2014/main" id="{00000000-0008-0000-0100-0000F0020000}"/>
            </a:ext>
          </a:extLst>
        </xdr:cNvPr>
        <xdr:cNvSpPr txBox="1"/>
      </xdr:nvSpPr>
      <xdr:spPr>
        <a:xfrm>
          <a:off x="19310427" y="1830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106</xdr:row>
      <xdr:rowOff>134129</xdr:rowOff>
    </xdr:from>
    <xdr:ext cx="469744" cy="259045"/>
    <xdr:sp macro="" textlink="">
      <xdr:nvSpPr>
        <xdr:cNvPr id="753" name="n_4mainValue【公民館】&#10;一人当たり面積">
          <a:extLst>
            <a:ext uri="{FF2B5EF4-FFF2-40B4-BE49-F238E27FC236}">
              <a16:creationId xmlns:a16="http://schemas.microsoft.com/office/drawing/2014/main" id="{00000000-0008-0000-0100-0000F1020000}"/>
            </a:ext>
          </a:extLst>
        </xdr:cNvPr>
        <xdr:cNvSpPr txBox="1"/>
      </xdr:nvSpPr>
      <xdr:spPr>
        <a:xfrm>
          <a:off x="18421427" y="183078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1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1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1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類似団体と比較して特に有形固定資産減価償却率が高くなっている施設は、橋梁・トンネル、学校施設、公営住宅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、認定こども園・幼稚園・保育所</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であり、特に低くなっている施設は、公民館である。橋りょうについては長寿命化を順次実施し、学校施設については今後施設の統廃合を検討している状況である。また、本市は、公営住宅が多く、一人当たりの面積が類似団体平均を大きく上回っており、施設も非常に老朽化が進んでいることから、除却し整理を行っているところ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加えて公営住宅と同様に、認定こども園・幼稚園・保育所の数も多く、</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一人当たりの面積が類似団体平均を大きく上回っており、施設も非常に老朽化が進んでいることから、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本市全体の就学前児童数のバランス等を考慮し、市を２地域に分けて幼保一体化としての認定こども園の整備を行っていくこととしている。施設整備にかかる経費の増加に留意しつつ、引き続き、子育て環境の整備に取り組んで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なお、公民館においては、老朽化した旧中央公民館を除却したことにより、有形固定資産減価償却率及び一人当たりの面積は減少している。今後は各施設の現況を把握し、長寿命化等に努め、施設の維持を行っていく。</a:t>
          </a:r>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25,067
24,710
60.58
18,346,448
17,968,856
345,251
7,688,136
19,578,642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61504</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719354"/>
          <a:ext cx="0" cy="15740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8181</xdr:rowOff>
    </xdr:from>
    <xdr:ext cx="340478"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49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61504</xdr:rowOff>
    </xdr:from>
    <xdr:to>
      <xdr:col>24</xdr:col>
      <xdr:colOff>152400</xdr:colOff>
      <xdr:row>33</xdr:row>
      <xdr:rowOff>61504</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71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65876</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4095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87449</xdr:rowOff>
    </xdr:from>
    <xdr:to>
      <xdr:col>24</xdr:col>
      <xdr:colOff>114300</xdr:colOff>
      <xdr:row>38</xdr:row>
      <xdr:rowOff>17599</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76019</xdr:rowOff>
    </xdr:from>
    <xdr:to>
      <xdr:col>20</xdr:col>
      <xdr:colOff>38100</xdr:colOff>
      <xdr:row>38</xdr:row>
      <xdr:rowOff>6169</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1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72753</xdr:rowOff>
    </xdr:from>
    <xdr:to>
      <xdr:col>15</xdr:col>
      <xdr:colOff>101600</xdr:colOff>
      <xdr:row>38</xdr:row>
      <xdr:rowOff>2903</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1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35197</xdr:rowOff>
    </xdr:from>
    <xdr:to>
      <xdr:col>10</xdr:col>
      <xdr:colOff>165100</xdr:colOff>
      <xdr:row>37</xdr:row>
      <xdr:rowOff>136797</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37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151130</xdr:rowOff>
    </xdr:from>
    <xdr:to>
      <xdr:col>6</xdr:col>
      <xdr:colOff>38100</xdr:colOff>
      <xdr:row>37</xdr:row>
      <xdr:rowOff>81280</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154396</xdr:rowOff>
    </xdr:from>
    <xdr:to>
      <xdr:col>24</xdr:col>
      <xdr:colOff>114300</xdr:colOff>
      <xdr:row>36</xdr:row>
      <xdr:rowOff>84546</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15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5823</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00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102144</xdr:rowOff>
    </xdr:from>
    <xdr:to>
      <xdr:col>20</xdr:col>
      <xdr:colOff>38100</xdr:colOff>
      <xdr:row>38</xdr:row>
      <xdr:rowOff>32294</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44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33746</xdr:rowOff>
    </xdr:from>
    <xdr:to>
      <xdr:col>24</xdr:col>
      <xdr:colOff>63500</xdr:colOff>
      <xdr:row>37</xdr:row>
      <xdr:rowOff>152944</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flipV="1">
          <a:off x="3797300" y="6205946"/>
          <a:ext cx="838200" cy="2906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69487</xdr:rowOff>
    </xdr:from>
    <xdr:to>
      <xdr:col>15</xdr:col>
      <xdr:colOff>101600</xdr:colOff>
      <xdr:row>37</xdr:row>
      <xdr:rowOff>171087</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41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120287</xdr:rowOff>
    </xdr:from>
    <xdr:to>
      <xdr:col>19</xdr:col>
      <xdr:colOff>177800</xdr:colOff>
      <xdr:row>37</xdr:row>
      <xdr:rowOff>152944</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463937"/>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36830</xdr:rowOff>
    </xdr:from>
    <xdr:to>
      <xdr:col>10</xdr:col>
      <xdr:colOff>165100</xdr:colOff>
      <xdr:row>37</xdr:row>
      <xdr:rowOff>138430</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38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87630</xdr:rowOff>
    </xdr:from>
    <xdr:to>
      <xdr:col>15</xdr:col>
      <xdr:colOff>50800</xdr:colOff>
      <xdr:row>37</xdr:row>
      <xdr:rowOff>120287</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43128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4173</xdr:rowOff>
    </xdr:from>
    <xdr:to>
      <xdr:col>6</xdr:col>
      <xdr:colOff>38100</xdr:colOff>
      <xdr:row>37</xdr:row>
      <xdr:rowOff>105773</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34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37</xdr:row>
      <xdr:rowOff>54973</xdr:rowOff>
    </xdr:from>
    <xdr:to>
      <xdr:col>10</xdr:col>
      <xdr:colOff>114300</xdr:colOff>
      <xdr:row>37</xdr:row>
      <xdr:rowOff>87630</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39862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22696</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194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165480</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5091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153324</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15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97807</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09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23421</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53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16164</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188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129557</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47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96900</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4405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2" name="【図書館】&#10;一人当たり面積グラフ枠">
          <a:extLst>
            <a:ext uri="{FF2B5EF4-FFF2-40B4-BE49-F238E27FC236}">
              <a16:creationId xmlns:a16="http://schemas.microsoft.com/office/drawing/2014/main" id="{00000000-0008-0000-0200-000070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14478</xdr:rowOff>
    </xdr:from>
    <xdr:to>
      <xdr:col>54</xdr:col>
      <xdr:colOff>189865</xdr:colOff>
      <xdr:row>41</xdr:row>
      <xdr:rowOff>51054</xdr:rowOff>
    </xdr:to>
    <xdr:cxnSp macro="">
      <xdr:nvCxnSpPr>
        <xdr:cNvPr id="113" name="直線コネクタ 112">
          <a:extLst>
            <a:ext uri="{FF2B5EF4-FFF2-40B4-BE49-F238E27FC236}">
              <a16:creationId xmlns:a16="http://schemas.microsoft.com/office/drawing/2014/main" id="{00000000-0008-0000-0200-000071000000}"/>
            </a:ext>
          </a:extLst>
        </xdr:cNvPr>
        <xdr:cNvCxnSpPr/>
      </xdr:nvCxnSpPr>
      <xdr:spPr>
        <a:xfrm flipV="1">
          <a:off x="10476865" y="5672328"/>
          <a:ext cx="0" cy="1408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54881</xdr:rowOff>
    </xdr:from>
    <xdr:ext cx="469744" cy="259045"/>
    <xdr:sp macro="" textlink="">
      <xdr:nvSpPr>
        <xdr:cNvPr id="114" name="【図書館】&#10;一人当たり面積最小値テキスト">
          <a:extLst>
            <a:ext uri="{FF2B5EF4-FFF2-40B4-BE49-F238E27FC236}">
              <a16:creationId xmlns:a16="http://schemas.microsoft.com/office/drawing/2014/main" id="{00000000-0008-0000-0200-000072000000}"/>
            </a:ext>
          </a:extLst>
        </xdr:cNvPr>
        <xdr:cNvSpPr txBox="1"/>
      </xdr:nvSpPr>
      <xdr:spPr>
        <a:xfrm>
          <a:off x="10515600" y="7084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51054</xdr:rowOff>
    </xdr:from>
    <xdr:to>
      <xdr:col>55</xdr:col>
      <xdr:colOff>88900</xdr:colOff>
      <xdr:row>41</xdr:row>
      <xdr:rowOff>51054</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a:off x="10388600" y="7080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132605</xdr:rowOff>
    </xdr:from>
    <xdr:ext cx="469744" cy="259045"/>
    <xdr:sp macro="" textlink="">
      <xdr:nvSpPr>
        <xdr:cNvPr id="116" name="【図書館】&#10;一人当たり面積最大値テキスト">
          <a:extLst>
            <a:ext uri="{FF2B5EF4-FFF2-40B4-BE49-F238E27FC236}">
              <a16:creationId xmlns:a16="http://schemas.microsoft.com/office/drawing/2014/main" id="{00000000-0008-0000-0200-000074000000}"/>
            </a:ext>
          </a:extLst>
        </xdr:cNvPr>
        <xdr:cNvSpPr txBox="1"/>
      </xdr:nvSpPr>
      <xdr:spPr>
        <a:xfrm>
          <a:off x="10515600" y="5447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14478</xdr:rowOff>
    </xdr:from>
    <xdr:to>
      <xdr:col>55</xdr:col>
      <xdr:colOff>88900</xdr:colOff>
      <xdr:row>33</xdr:row>
      <xdr:rowOff>14478</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567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26687</xdr:rowOff>
    </xdr:from>
    <xdr:ext cx="469744" cy="259045"/>
    <xdr:sp macro="" textlink="">
      <xdr:nvSpPr>
        <xdr:cNvPr id="118" name="【図書館】&#10;一人当たり面積平均値テキスト">
          <a:extLst>
            <a:ext uri="{FF2B5EF4-FFF2-40B4-BE49-F238E27FC236}">
              <a16:creationId xmlns:a16="http://schemas.microsoft.com/office/drawing/2014/main" id="{00000000-0008-0000-0200-000076000000}"/>
            </a:ext>
          </a:extLst>
        </xdr:cNvPr>
        <xdr:cNvSpPr txBox="1"/>
      </xdr:nvSpPr>
      <xdr:spPr>
        <a:xfrm>
          <a:off x="10515600" y="65417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48260</xdr:rowOff>
    </xdr:from>
    <xdr:to>
      <xdr:col>55</xdr:col>
      <xdr:colOff>50800</xdr:colOff>
      <xdr:row>38</xdr:row>
      <xdr:rowOff>149860</xdr:rowOff>
    </xdr:to>
    <xdr:sp macro="" textlink="">
      <xdr:nvSpPr>
        <xdr:cNvPr id="119" name="フローチャート: 判断 118">
          <a:extLst>
            <a:ext uri="{FF2B5EF4-FFF2-40B4-BE49-F238E27FC236}">
              <a16:creationId xmlns:a16="http://schemas.microsoft.com/office/drawing/2014/main" id="{00000000-0008-0000-0200-000077000000}"/>
            </a:ext>
          </a:extLst>
        </xdr:cNvPr>
        <xdr:cNvSpPr/>
      </xdr:nvSpPr>
      <xdr:spPr>
        <a:xfrm>
          <a:off x="104267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48260</xdr:rowOff>
    </xdr:from>
    <xdr:to>
      <xdr:col>50</xdr:col>
      <xdr:colOff>165100</xdr:colOff>
      <xdr:row>38</xdr:row>
      <xdr:rowOff>149860</xdr:rowOff>
    </xdr:to>
    <xdr:sp macro="" textlink="">
      <xdr:nvSpPr>
        <xdr:cNvPr id="120" name="フローチャート: 判断 119">
          <a:extLst>
            <a:ext uri="{FF2B5EF4-FFF2-40B4-BE49-F238E27FC236}">
              <a16:creationId xmlns:a16="http://schemas.microsoft.com/office/drawing/2014/main" id="{00000000-0008-0000-0200-000078000000}"/>
            </a:ext>
          </a:extLst>
        </xdr:cNvPr>
        <xdr:cNvSpPr/>
      </xdr:nvSpPr>
      <xdr:spPr>
        <a:xfrm>
          <a:off x="9588500" y="6563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66548</xdr:rowOff>
    </xdr:from>
    <xdr:to>
      <xdr:col>46</xdr:col>
      <xdr:colOff>38100</xdr:colOff>
      <xdr:row>38</xdr:row>
      <xdr:rowOff>168148</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8699500" y="6581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84836</xdr:rowOff>
    </xdr:from>
    <xdr:to>
      <xdr:col>41</xdr:col>
      <xdr:colOff>101600</xdr:colOff>
      <xdr:row>39</xdr:row>
      <xdr:rowOff>14986</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7810500" y="659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39116</xdr:rowOff>
    </xdr:from>
    <xdr:to>
      <xdr:col>36</xdr:col>
      <xdr:colOff>165100</xdr:colOff>
      <xdr:row>38</xdr:row>
      <xdr:rowOff>140716</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6921500" y="6554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200-00007C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200-00007D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107696</xdr:rowOff>
    </xdr:from>
    <xdr:to>
      <xdr:col>55</xdr:col>
      <xdr:colOff>50800</xdr:colOff>
      <xdr:row>37</xdr:row>
      <xdr:rowOff>37846</xdr:rowOff>
    </xdr:to>
    <xdr:sp macro="" textlink="">
      <xdr:nvSpPr>
        <xdr:cNvPr id="129" name="楕円 128">
          <a:extLst>
            <a:ext uri="{FF2B5EF4-FFF2-40B4-BE49-F238E27FC236}">
              <a16:creationId xmlns:a16="http://schemas.microsoft.com/office/drawing/2014/main" id="{00000000-0008-0000-0200-000081000000}"/>
            </a:ext>
          </a:extLst>
        </xdr:cNvPr>
        <xdr:cNvSpPr/>
      </xdr:nvSpPr>
      <xdr:spPr>
        <a:xfrm>
          <a:off x="10426700" y="62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130573</xdr:rowOff>
    </xdr:from>
    <xdr:ext cx="469744" cy="259045"/>
    <xdr:sp macro="" textlink="">
      <xdr:nvSpPr>
        <xdr:cNvPr id="130" name="【図書館】&#10;一人当たり面積該当値テキスト">
          <a:extLst>
            <a:ext uri="{FF2B5EF4-FFF2-40B4-BE49-F238E27FC236}">
              <a16:creationId xmlns:a16="http://schemas.microsoft.com/office/drawing/2014/main" id="{00000000-0008-0000-0200-000082000000}"/>
            </a:ext>
          </a:extLst>
        </xdr:cNvPr>
        <xdr:cNvSpPr txBox="1"/>
      </xdr:nvSpPr>
      <xdr:spPr>
        <a:xfrm>
          <a:off x="10515600" y="61313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116840</xdr:rowOff>
    </xdr:from>
    <xdr:to>
      <xdr:col>50</xdr:col>
      <xdr:colOff>165100</xdr:colOff>
      <xdr:row>37</xdr:row>
      <xdr:rowOff>46990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9588500" y="6289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158496</xdr:rowOff>
    </xdr:from>
    <xdr:to>
      <xdr:col>55</xdr:col>
      <xdr:colOff>0</xdr:colOff>
      <xdr:row>36</xdr:row>
      <xdr:rowOff>167640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flipV="1">
          <a:off x="9639300" y="63306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135128</xdr:rowOff>
    </xdr:from>
    <xdr:to>
      <xdr:col>46</xdr:col>
      <xdr:colOff>38100</xdr:colOff>
      <xdr:row>37</xdr:row>
      <xdr:rowOff>65278</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8699500" y="630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167640</xdr:rowOff>
    </xdr:from>
    <xdr:to>
      <xdr:col>50</xdr:col>
      <xdr:colOff>114300</xdr:colOff>
      <xdr:row>37</xdr:row>
      <xdr:rowOff>14478</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flipV="1">
          <a:off x="8750300" y="63398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153416</xdr:rowOff>
    </xdr:from>
    <xdr:to>
      <xdr:col>41</xdr:col>
      <xdr:colOff>101600</xdr:colOff>
      <xdr:row>37</xdr:row>
      <xdr:rowOff>83566</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7810500" y="6325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14478</xdr:rowOff>
    </xdr:from>
    <xdr:to>
      <xdr:col>45</xdr:col>
      <xdr:colOff>177800</xdr:colOff>
      <xdr:row>37</xdr:row>
      <xdr:rowOff>32766</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flipV="1">
          <a:off x="7861300" y="6358128"/>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36</xdr:row>
      <xdr:rowOff>162560</xdr:rowOff>
    </xdr:from>
    <xdr:to>
      <xdr:col>36</xdr:col>
      <xdr:colOff>165100</xdr:colOff>
      <xdr:row>37</xdr:row>
      <xdr:rowOff>92710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6921500" y="633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37</xdr:row>
      <xdr:rowOff>32766</xdr:rowOff>
    </xdr:from>
    <xdr:to>
      <xdr:col>41</xdr:col>
      <xdr:colOff>50800</xdr:colOff>
      <xdr:row>37</xdr:row>
      <xdr:rowOff>41910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6972300" y="637641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140987</xdr:rowOff>
    </xdr:from>
    <xdr:ext cx="469744" cy="259045"/>
    <xdr:sp macro="" textlink="">
      <xdr:nvSpPr>
        <xdr:cNvPr id="139" name="n_1aveValue【図書館】&#10;一人当たり面積">
          <a:extLst>
            <a:ext uri="{FF2B5EF4-FFF2-40B4-BE49-F238E27FC236}">
              <a16:creationId xmlns:a16="http://schemas.microsoft.com/office/drawing/2014/main" id="{00000000-0008-0000-0200-00008B000000}"/>
            </a:ext>
          </a:extLst>
        </xdr:cNvPr>
        <xdr:cNvSpPr txBox="1"/>
      </xdr:nvSpPr>
      <xdr:spPr>
        <a:xfrm>
          <a:off x="9391727" y="6656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159275</xdr:rowOff>
    </xdr:from>
    <xdr:ext cx="469744" cy="259045"/>
    <xdr:sp macro="" textlink="">
      <xdr:nvSpPr>
        <xdr:cNvPr id="140" name="n_2aveValue【図書館】&#10;一人当たり面積">
          <a:extLst>
            <a:ext uri="{FF2B5EF4-FFF2-40B4-BE49-F238E27FC236}">
              <a16:creationId xmlns:a16="http://schemas.microsoft.com/office/drawing/2014/main" id="{00000000-0008-0000-0200-00008C000000}"/>
            </a:ext>
          </a:extLst>
        </xdr:cNvPr>
        <xdr:cNvSpPr txBox="1"/>
      </xdr:nvSpPr>
      <xdr:spPr>
        <a:xfrm>
          <a:off x="8515427" y="6674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6113</xdr:rowOff>
    </xdr:from>
    <xdr:ext cx="469744" cy="259045"/>
    <xdr:sp macro="" textlink="">
      <xdr:nvSpPr>
        <xdr:cNvPr id="141" name="n_3aveValue【図書館】&#10;一人当たり面積">
          <a:extLst>
            <a:ext uri="{FF2B5EF4-FFF2-40B4-BE49-F238E27FC236}">
              <a16:creationId xmlns:a16="http://schemas.microsoft.com/office/drawing/2014/main" id="{00000000-0008-0000-0200-00008D000000}"/>
            </a:ext>
          </a:extLst>
        </xdr:cNvPr>
        <xdr:cNvSpPr txBox="1"/>
      </xdr:nvSpPr>
      <xdr:spPr>
        <a:xfrm>
          <a:off x="7626427" y="6692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131843</xdr:rowOff>
    </xdr:from>
    <xdr:ext cx="469744" cy="259045"/>
    <xdr:sp macro="" textlink="">
      <xdr:nvSpPr>
        <xdr:cNvPr id="142" name="n_4aveValue【図書館】&#10;一人当たり面積">
          <a:extLst>
            <a:ext uri="{FF2B5EF4-FFF2-40B4-BE49-F238E27FC236}">
              <a16:creationId xmlns:a16="http://schemas.microsoft.com/office/drawing/2014/main" id="{00000000-0008-0000-0200-00008E000000}"/>
            </a:ext>
          </a:extLst>
        </xdr:cNvPr>
        <xdr:cNvSpPr txBox="1"/>
      </xdr:nvSpPr>
      <xdr:spPr>
        <a:xfrm>
          <a:off x="6737427" y="6646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63517</xdr:rowOff>
    </xdr:from>
    <xdr:ext cx="469744" cy="259045"/>
    <xdr:sp macro="" textlink="">
      <xdr:nvSpPr>
        <xdr:cNvPr id="143" name="n_1mainValue【図書館】&#10;一人当たり面積">
          <a:extLst>
            <a:ext uri="{FF2B5EF4-FFF2-40B4-BE49-F238E27FC236}">
              <a16:creationId xmlns:a16="http://schemas.microsoft.com/office/drawing/2014/main" id="{00000000-0008-0000-0200-00008F000000}"/>
            </a:ext>
          </a:extLst>
        </xdr:cNvPr>
        <xdr:cNvSpPr txBox="1"/>
      </xdr:nvSpPr>
      <xdr:spPr>
        <a:xfrm>
          <a:off x="9391727" y="606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81805</xdr:rowOff>
    </xdr:from>
    <xdr:ext cx="469744" cy="259045"/>
    <xdr:sp macro="" textlink="">
      <xdr:nvSpPr>
        <xdr:cNvPr id="144" name="n_2mainValue【図書館】&#10;一人当たり面積">
          <a:extLst>
            <a:ext uri="{FF2B5EF4-FFF2-40B4-BE49-F238E27FC236}">
              <a16:creationId xmlns:a16="http://schemas.microsoft.com/office/drawing/2014/main" id="{00000000-0008-0000-0200-000090000000}"/>
            </a:ext>
          </a:extLst>
        </xdr:cNvPr>
        <xdr:cNvSpPr txBox="1"/>
      </xdr:nvSpPr>
      <xdr:spPr>
        <a:xfrm>
          <a:off x="8515427" y="6082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100093</xdr:rowOff>
    </xdr:from>
    <xdr:ext cx="469744" cy="259045"/>
    <xdr:sp macro="" textlink="">
      <xdr:nvSpPr>
        <xdr:cNvPr id="145" name="n_3mainValue【図書館】&#10;一人当たり面積">
          <a:extLst>
            <a:ext uri="{FF2B5EF4-FFF2-40B4-BE49-F238E27FC236}">
              <a16:creationId xmlns:a16="http://schemas.microsoft.com/office/drawing/2014/main" id="{00000000-0008-0000-0200-000091000000}"/>
            </a:ext>
          </a:extLst>
        </xdr:cNvPr>
        <xdr:cNvSpPr txBox="1"/>
      </xdr:nvSpPr>
      <xdr:spPr>
        <a:xfrm>
          <a:off x="7626427" y="61008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35</xdr:row>
      <xdr:rowOff>109237</xdr:rowOff>
    </xdr:from>
    <xdr:ext cx="469744" cy="259045"/>
    <xdr:sp macro="" textlink="">
      <xdr:nvSpPr>
        <xdr:cNvPr id="146" name="n_4mainValue【図書館】&#10;一人当たり面積">
          <a:extLst>
            <a:ext uri="{FF2B5EF4-FFF2-40B4-BE49-F238E27FC236}">
              <a16:creationId xmlns:a16="http://schemas.microsoft.com/office/drawing/2014/main" id="{00000000-0008-0000-0200-000092000000}"/>
            </a:ext>
          </a:extLst>
        </xdr:cNvPr>
        <xdr:cNvSpPr txBox="1"/>
      </xdr:nvSpPr>
      <xdr:spPr>
        <a:xfrm>
          <a:off x="6737427" y="6109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7" name="正方形/長方形 146">
          <a:extLst>
            <a:ext uri="{FF2B5EF4-FFF2-40B4-BE49-F238E27FC236}">
              <a16:creationId xmlns:a16="http://schemas.microsoft.com/office/drawing/2014/main" id="{00000000-0008-0000-0200-000093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8" name="正方形/長方形 147">
          <a:extLst>
            <a:ext uri="{FF2B5EF4-FFF2-40B4-BE49-F238E27FC236}">
              <a16:creationId xmlns:a16="http://schemas.microsoft.com/office/drawing/2014/main" id="{00000000-0008-0000-0200-000094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id="{00000000-0008-0000-0200-00009D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id="{00000000-0008-0000-0200-00009E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id="{00000000-0008-0000-0200-00009F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id="{00000000-0008-0000-0200-0000A0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id="{00000000-0008-0000-0200-0000A1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id="{00000000-0008-0000-0200-0000A2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163" name="正方形/長方形 162">
          <a:extLst>
            <a:ext uri="{FF2B5EF4-FFF2-40B4-BE49-F238E27FC236}">
              <a16:creationId xmlns:a16="http://schemas.microsoft.com/office/drawing/2014/main" id="{00000000-0008-0000-0200-0000A3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4" name="正方形/長方形 163">
          <a:extLst>
            <a:ext uri="{FF2B5EF4-FFF2-40B4-BE49-F238E27FC236}">
              <a16:creationId xmlns:a16="http://schemas.microsoft.com/office/drawing/2014/main" id="{00000000-0008-0000-0200-0000A4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5" name="正方形/長方形 164">
          <a:extLst>
            <a:ext uri="{FF2B5EF4-FFF2-40B4-BE49-F238E27FC236}">
              <a16:creationId xmlns:a16="http://schemas.microsoft.com/office/drawing/2014/main" id="{00000000-0008-0000-0200-0000A5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6" name="正方形/長方形 165">
          <a:extLst>
            <a:ext uri="{FF2B5EF4-FFF2-40B4-BE49-F238E27FC236}">
              <a16:creationId xmlns:a16="http://schemas.microsoft.com/office/drawing/2014/main" id="{00000000-0008-0000-0200-0000A6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7" name="正方形/長方形 166">
          <a:extLst>
            <a:ext uri="{FF2B5EF4-FFF2-40B4-BE49-F238E27FC236}">
              <a16:creationId xmlns:a16="http://schemas.microsoft.com/office/drawing/2014/main" id="{00000000-0008-0000-0200-0000A7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2" name="直線コネクタ 171">
          <a:extLst>
            <a:ext uri="{FF2B5EF4-FFF2-40B4-BE49-F238E27FC236}">
              <a16:creationId xmlns:a16="http://schemas.microsoft.com/office/drawing/2014/main" id="{00000000-0008-0000-0200-0000AC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3" name="テキスト ボックス 172">
          <a:extLst>
            <a:ext uri="{FF2B5EF4-FFF2-40B4-BE49-F238E27FC236}">
              <a16:creationId xmlns:a16="http://schemas.microsoft.com/office/drawing/2014/main" id="{00000000-0008-0000-0200-0000AD00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174" name="直線コネクタ 173">
          <a:extLst>
            <a:ext uri="{FF2B5EF4-FFF2-40B4-BE49-F238E27FC236}">
              <a16:creationId xmlns:a16="http://schemas.microsoft.com/office/drawing/2014/main" id="{00000000-0008-0000-0200-0000AE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175" name="テキスト ボックス 174">
          <a:extLst>
            <a:ext uri="{FF2B5EF4-FFF2-40B4-BE49-F238E27FC236}">
              <a16:creationId xmlns:a16="http://schemas.microsoft.com/office/drawing/2014/main" id="{00000000-0008-0000-0200-0000AF00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86" name="【福祉施設】&#10;有形固定資産減価償却率グラフ枠">
          <a:extLst>
            <a:ext uri="{FF2B5EF4-FFF2-40B4-BE49-F238E27FC236}">
              <a16:creationId xmlns:a16="http://schemas.microsoft.com/office/drawing/2014/main" id="{00000000-0008-0000-0200-0000BA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66675</xdr:rowOff>
    </xdr:from>
    <xdr:to>
      <xdr:col>24</xdr:col>
      <xdr:colOff>62865</xdr:colOff>
      <xdr:row>86</xdr:row>
      <xdr:rowOff>108586</xdr:rowOff>
    </xdr:to>
    <xdr:cxnSp macro="">
      <xdr:nvCxnSpPr>
        <xdr:cNvPr id="187" name="直線コネクタ 186">
          <a:extLst>
            <a:ext uri="{FF2B5EF4-FFF2-40B4-BE49-F238E27FC236}">
              <a16:creationId xmlns:a16="http://schemas.microsoft.com/office/drawing/2014/main" id="{00000000-0008-0000-0200-0000BB000000}"/>
            </a:ext>
          </a:extLst>
        </xdr:cNvPr>
        <xdr:cNvCxnSpPr/>
      </xdr:nvCxnSpPr>
      <xdr:spPr>
        <a:xfrm flipV="1">
          <a:off x="4634865" y="13268325"/>
          <a:ext cx="0" cy="15849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112413</xdr:rowOff>
    </xdr:from>
    <xdr:ext cx="405111" cy="259045"/>
    <xdr:sp macro="" textlink="">
      <xdr:nvSpPr>
        <xdr:cNvPr id="188" name="【福祉施設】&#10;有形固定資産減価償却率最小値テキスト">
          <a:extLst>
            <a:ext uri="{FF2B5EF4-FFF2-40B4-BE49-F238E27FC236}">
              <a16:creationId xmlns:a16="http://schemas.microsoft.com/office/drawing/2014/main" id="{00000000-0008-0000-0200-0000BC000000}"/>
            </a:ext>
          </a:extLst>
        </xdr:cNvPr>
        <xdr:cNvSpPr txBox="1"/>
      </xdr:nvSpPr>
      <xdr:spPr>
        <a:xfrm>
          <a:off x="4673600" y="14857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108586</xdr:rowOff>
    </xdr:from>
    <xdr:to>
      <xdr:col>24</xdr:col>
      <xdr:colOff>152400</xdr:colOff>
      <xdr:row>86</xdr:row>
      <xdr:rowOff>108586</xdr:rowOff>
    </xdr:to>
    <xdr:cxnSp macro="">
      <xdr:nvCxnSpPr>
        <xdr:cNvPr id="189" name="直線コネクタ 188">
          <a:extLst>
            <a:ext uri="{FF2B5EF4-FFF2-40B4-BE49-F238E27FC236}">
              <a16:creationId xmlns:a16="http://schemas.microsoft.com/office/drawing/2014/main" id="{00000000-0008-0000-0200-0000BD000000}"/>
            </a:ext>
          </a:extLst>
        </xdr:cNvPr>
        <xdr:cNvCxnSpPr/>
      </xdr:nvCxnSpPr>
      <xdr:spPr>
        <a:xfrm>
          <a:off x="4546600" y="14853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13352</xdr:rowOff>
    </xdr:from>
    <xdr:ext cx="405111" cy="259045"/>
    <xdr:sp macro="" textlink="">
      <xdr:nvSpPr>
        <xdr:cNvPr id="190" name="【福祉施設】&#10;有形固定資産減価償却率最大値テキスト">
          <a:extLst>
            <a:ext uri="{FF2B5EF4-FFF2-40B4-BE49-F238E27FC236}">
              <a16:creationId xmlns:a16="http://schemas.microsoft.com/office/drawing/2014/main" id="{00000000-0008-0000-0200-0000BE000000}"/>
            </a:ext>
          </a:extLst>
        </xdr:cNvPr>
        <xdr:cNvSpPr txBox="1"/>
      </xdr:nvSpPr>
      <xdr:spPr>
        <a:xfrm>
          <a:off x="4673600" y="13043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66675</xdr:rowOff>
    </xdr:from>
    <xdr:to>
      <xdr:col>24</xdr:col>
      <xdr:colOff>152400</xdr:colOff>
      <xdr:row>77</xdr:row>
      <xdr:rowOff>66675</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a:off x="4546600" y="13268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113047</xdr:rowOff>
    </xdr:from>
    <xdr:ext cx="405111" cy="259045"/>
    <xdr:sp macro="" textlink="">
      <xdr:nvSpPr>
        <xdr:cNvPr id="192" name="【福祉施設】&#10;有形固定資産減価償却率平均値テキスト">
          <a:extLst>
            <a:ext uri="{FF2B5EF4-FFF2-40B4-BE49-F238E27FC236}">
              <a16:creationId xmlns:a16="http://schemas.microsoft.com/office/drawing/2014/main" id="{00000000-0008-0000-0200-0000C0000000}"/>
            </a:ext>
          </a:extLst>
        </xdr:cNvPr>
        <xdr:cNvSpPr txBox="1"/>
      </xdr:nvSpPr>
      <xdr:spPr>
        <a:xfrm>
          <a:off x="4673600" y="13829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90170</xdr:rowOff>
    </xdr:from>
    <xdr:to>
      <xdr:col>24</xdr:col>
      <xdr:colOff>114300</xdr:colOff>
      <xdr:row>82</xdr:row>
      <xdr:rowOff>20320</xdr:rowOff>
    </xdr:to>
    <xdr:sp macro="" textlink="">
      <xdr:nvSpPr>
        <xdr:cNvPr id="193" name="フローチャート: 判断 192">
          <a:extLst>
            <a:ext uri="{FF2B5EF4-FFF2-40B4-BE49-F238E27FC236}">
              <a16:creationId xmlns:a16="http://schemas.microsoft.com/office/drawing/2014/main" id="{00000000-0008-0000-0200-0000C1000000}"/>
            </a:ext>
          </a:extLst>
        </xdr:cNvPr>
        <xdr:cNvSpPr/>
      </xdr:nvSpPr>
      <xdr:spPr>
        <a:xfrm>
          <a:off x="45847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93980</xdr:rowOff>
    </xdr:from>
    <xdr:to>
      <xdr:col>20</xdr:col>
      <xdr:colOff>38100</xdr:colOff>
      <xdr:row>82</xdr:row>
      <xdr:rowOff>24130</xdr:rowOff>
    </xdr:to>
    <xdr:sp macro="" textlink="">
      <xdr:nvSpPr>
        <xdr:cNvPr id="194" name="フローチャート: 判断 193">
          <a:extLst>
            <a:ext uri="{FF2B5EF4-FFF2-40B4-BE49-F238E27FC236}">
              <a16:creationId xmlns:a16="http://schemas.microsoft.com/office/drawing/2014/main" id="{00000000-0008-0000-0200-0000C2000000}"/>
            </a:ext>
          </a:extLst>
        </xdr:cNvPr>
        <xdr:cNvSpPr/>
      </xdr:nvSpPr>
      <xdr:spPr>
        <a:xfrm>
          <a:off x="3746500" y="1398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80645</xdr:rowOff>
    </xdr:from>
    <xdr:to>
      <xdr:col>15</xdr:col>
      <xdr:colOff>101600</xdr:colOff>
      <xdr:row>82</xdr:row>
      <xdr:rowOff>10795</xdr:rowOff>
    </xdr:to>
    <xdr:sp macro="" textlink="">
      <xdr:nvSpPr>
        <xdr:cNvPr id="195" name="フローチャート: 判断 194">
          <a:extLst>
            <a:ext uri="{FF2B5EF4-FFF2-40B4-BE49-F238E27FC236}">
              <a16:creationId xmlns:a16="http://schemas.microsoft.com/office/drawing/2014/main" id="{00000000-0008-0000-0200-0000C3000000}"/>
            </a:ext>
          </a:extLst>
        </xdr:cNvPr>
        <xdr:cNvSpPr/>
      </xdr:nvSpPr>
      <xdr:spPr>
        <a:xfrm>
          <a:off x="2857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19686</xdr:rowOff>
    </xdr:from>
    <xdr:to>
      <xdr:col>10</xdr:col>
      <xdr:colOff>165100</xdr:colOff>
      <xdr:row>81</xdr:row>
      <xdr:rowOff>121286</xdr:rowOff>
    </xdr:to>
    <xdr:sp macro="" textlink="">
      <xdr:nvSpPr>
        <xdr:cNvPr id="196" name="フローチャート: 判断 195">
          <a:extLst>
            <a:ext uri="{FF2B5EF4-FFF2-40B4-BE49-F238E27FC236}">
              <a16:creationId xmlns:a16="http://schemas.microsoft.com/office/drawing/2014/main" id="{00000000-0008-0000-0200-0000C4000000}"/>
            </a:ext>
          </a:extLst>
        </xdr:cNvPr>
        <xdr:cNvSpPr/>
      </xdr:nvSpPr>
      <xdr:spPr>
        <a:xfrm>
          <a:off x="1968500" y="13907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636</xdr:rowOff>
    </xdr:from>
    <xdr:to>
      <xdr:col>6</xdr:col>
      <xdr:colOff>38100</xdr:colOff>
      <xdr:row>81</xdr:row>
      <xdr:rowOff>102236</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1079500" y="1388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198" name="テキスト ボックス 197">
          <a:extLst>
            <a:ext uri="{FF2B5EF4-FFF2-40B4-BE49-F238E27FC236}">
              <a16:creationId xmlns:a16="http://schemas.microsoft.com/office/drawing/2014/main" id="{00000000-0008-0000-0200-0000C600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99" name="テキスト ボックス 198">
          <a:extLst>
            <a:ext uri="{FF2B5EF4-FFF2-40B4-BE49-F238E27FC236}">
              <a16:creationId xmlns:a16="http://schemas.microsoft.com/office/drawing/2014/main" id="{00000000-0008-0000-0200-0000C700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0" name="テキスト ボックス 199">
          <a:extLst>
            <a:ext uri="{FF2B5EF4-FFF2-40B4-BE49-F238E27FC236}">
              <a16:creationId xmlns:a16="http://schemas.microsoft.com/office/drawing/2014/main" id="{00000000-0008-0000-0200-0000C800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1" name="テキスト ボックス 200">
          <a:extLst>
            <a:ext uri="{FF2B5EF4-FFF2-40B4-BE49-F238E27FC236}">
              <a16:creationId xmlns:a16="http://schemas.microsoft.com/office/drawing/2014/main" id="{00000000-0008-0000-0200-0000C900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2" name="テキスト ボックス 201">
          <a:extLst>
            <a:ext uri="{FF2B5EF4-FFF2-40B4-BE49-F238E27FC236}">
              <a16:creationId xmlns:a16="http://schemas.microsoft.com/office/drawing/2014/main" id="{00000000-0008-0000-0200-0000CA00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170180</xdr:rowOff>
    </xdr:from>
    <xdr:to>
      <xdr:col>24</xdr:col>
      <xdr:colOff>114300</xdr:colOff>
      <xdr:row>82</xdr:row>
      <xdr:rowOff>100330</xdr:rowOff>
    </xdr:to>
    <xdr:sp macro="" textlink="">
      <xdr:nvSpPr>
        <xdr:cNvPr id="203" name="楕円 202">
          <a:extLst>
            <a:ext uri="{FF2B5EF4-FFF2-40B4-BE49-F238E27FC236}">
              <a16:creationId xmlns:a16="http://schemas.microsoft.com/office/drawing/2014/main" id="{00000000-0008-0000-0200-0000CB000000}"/>
            </a:ext>
          </a:extLst>
        </xdr:cNvPr>
        <xdr:cNvSpPr/>
      </xdr:nvSpPr>
      <xdr:spPr>
        <a:xfrm>
          <a:off x="4584700" y="14057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148607</xdr:rowOff>
    </xdr:from>
    <xdr:ext cx="405111" cy="259045"/>
    <xdr:sp macro="" textlink="">
      <xdr:nvSpPr>
        <xdr:cNvPr id="204" name="【福祉施設】&#10;有形固定資産減価償却率該当値テキスト">
          <a:extLst>
            <a:ext uri="{FF2B5EF4-FFF2-40B4-BE49-F238E27FC236}">
              <a16:creationId xmlns:a16="http://schemas.microsoft.com/office/drawing/2014/main" id="{00000000-0008-0000-0200-0000CC000000}"/>
            </a:ext>
          </a:extLst>
        </xdr:cNvPr>
        <xdr:cNvSpPr txBox="1"/>
      </xdr:nvSpPr>
      <xdr:spPr>
        <a:xfrm>
          <a:off x="4673600"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21589</xdr:rowOff>
    </xdr:from>
    <xdr:to>
      <xdr:col>20</xdr:col>
      <xdr:colOff>38100</xdr:colOff>
      <xdr:row>83</xdr:row>
      <xdr:rowOff>123189</xdr:rowOff>
    </xdr:to>
    <xdr:sp macro="" textlink="">
      <xdr:nvSpPr>
        <xdr:cNvPr id="205" name="楕円 204">
          <a:extLst>
            <a:ext uri="{FF2B5EF4-FFF2-40B4-BE49-F238E27FC236}">
              <a16:creationId xmlns:a16="http://schemas.microsoft.com/office/drawing/2014/main" id="{00000000-0008-0000-0200-0000CD000000}"/>
            </a:ext>
          </a:extLst>
        </xdr:cNvPr>
        <xdr:cNvSpPr/>
      </xdr:nvSpPr>
      <xdr:spPr>
        <a:xfrm>
          <a:off x="3746500" y="14251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49530</xdr:rowOff>
    </xdr:from>
    <xdr:to>
      <xdr:col>24</xdr:col>
      <xdr:colOff>63500</xdr:colOff>
      <xdr:row>83</xdr:row>
      <xdr:rowOff>72389</xdr:rowOff>
    </xdr:to>
    <xdr:cxnSp macro="">
      <xdr:nvCxnSpPr>
        <xdr:cNvPr id="206" name="直線コネクタ 205">
          <a:extLst>
            <a:ext uri="{FF2B5EF4-FFF2-40B4-BE49-F238E27FC236}">
              <a16:creationId xmlns:a16="http://schemas.microsoft.com/office/drawing/2014/main" id="{00000000-0008-0000-0200-0000CE000000}"/>
            </a:ext>
          </a:extLst>
        </xdr:cNvPr>
        <xdr:cNvCxnSpPr/>
      </xdr:nvCxnSpPr>
      <xdr:spPr>
        <a:xfrm flipV="1">
          <a:off x="3797300" y="14108430"/>
          <a:ext cx="838200" cy="19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126364</xdr:rowOff>
    </xdr:from>
    <xdr:to>
      <xdr:col>15</xdr:col>
      <xdr:colOff>101600</xdr:colOff>
      <xdr:row>83</xdr:row>
      <xdr:rowOff>56514</xdr:rowOff>
    </xdr:to>
    <xdr:sp macro="" textlink="">
      <xdr:nvSpPr>
        <xdr:cNvPr id="207" name="楕円 206">
          <a:extLst>
            <a:ext uri="{FF2B5EF4-FFF2-40B4-BE49-F238E27FC236}">
              <a16:creationId xmlns:a16="http://schemas.microsoft.com/office/drawing/2014/main" id="{00000000-0008-0000-0200-0000CF000000}"/>
            </a:ext>
          </a:extLst>
        </xdr:cNvPr>
        <xdr:cNvSpPr/>
      </xdr:nvSpPr>
      <xdr:spPr>
        <a:xfrm>
          <a:off x="2857500" y="1418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5714</xdr:rowOff>
    </xdr:from>
    <xdr:to>
      <xdr:col>19</xdr:col>
      <xdr:colOff>177800</xdr:colOff>
      <xdr:row>83</xdr:row>
      <xdr:rowOff>72389</xdr:rowOff>
    </xdr:to>
    <xdr:cxnSp macro="">
      <xdr:nvCxnSpPr>
        <xdr:cNvPr id="208" name="直線コネクタ 207">
          <a:extLst>
            <a:ext uri="{FF2B5EF4-FFF2-40B4-BE49-F238E27FC236}">
              <a16:creationId xmlns:a16="http://schemas.microsoft.com/office/drawing/2014/main" id="{00000000-0008-0000-0200-0000D0000000}"/>
            </a:ext>
          </a:extLst>
        </xdr:cNvPr>
        <xdr:cNvCxnSpPr/>
      </xdr:nvCxnSpPr>
      <xdr:spPr>
        <a:xfrm>
          <a:off x="2908300" y="14236064"/>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52070</xdr:rowOff>
    </xdr:from>
    <xdr:to>
      <xdr:col>10</xdr:col>
      <xdr:colOff>165100</xdr:colOff>
      <xdr:row>83</xdr:row>
      <xdr:rowOff>153670</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1968500" y="14282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5714</xdr:rowOff>
    </xdr:from>
    <xdr:to>
      <xdr:col>15</xdr:col>
      <xdr:colOff>50800</xdr:colOff>
      <xdr:row>83</xdr:row>
      <xdr:rowOff>102870</xdr:rowOff>
    </xdr:to>
    <xdr:cxnSp macro="">
      <xdr:nvCxnSpPr>
        <xdr:cNvPr id="210" name="直線コネクタ 209">
          <a:extLst>
            <a:ext uri="{FF2B5EF4-FFF2-40B4-BE49-F238E27FC236}">
              <a16:creationId xmlns:a16="http://schemas.microsoft.com/office/drawing/2014/main" id="{00000000-0008-0000-0200-0000D2000000}"/>
            </a:ext>
          </a:extLst>
        </xdr:cNvPr>
        <xdr:cNvCxnSpPr/>
      </xdr:nvCxnSpPr>
      <xdr:spPr>
        <a:xfrm flipV="1">
          <a:off x="2019300" y="14236064"/>
          <a:ext cx="889000" cy="9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153036</xdr:rowOff>
    </xdr:from>
    <xdr:to>
      <xdr:col>6</xdr:col>
      <xdr:colOff>38100</xdr:colOff>
      <xdr:row>83</xdr:row>
      <xdr:rowOff>83186</xdr:rowOff>
    </xdr:to>
    <xdr:sp macro="" textlink="">
      <xdr:nvSpPr>
        <xdr:cNvPr id="211" name="楕円 210">
          <a:extLst>
            <a:ext uri="{FF2B5EF4-FFF2-40B4-BE49-F238E27FC236}">
              <a16:creationId xmlns:a16="http://schemas.microsoft.com/office/drawing/2014/main" id="{00000000-0008-0000-0200-0000D3000000}"/>
            </a:ext>
          </a:extLst>
        </xdr:cNvPr>
        <xdr:cNvSpPr/>
      </xdr:nvSpPr>
      <xdr:spPr>
        <a:xfrm>
          <a:off x="1079500" y="1421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32386</xdr:rowOff>
    </xdr:from>
    <xdr:to>
      <xdr:col>10</xdr:col>
      <xdr:colOff>114300</xdr:colOff>
      <xdr:row>83</xdr:row>
      <xdr:rowOff>102870</xdr:rowOff>
    </xdr:to>
    <xdr:cxnSp macro="">
      <xdr:nvCxnSpPr>
        <xdr:cNvPr id="212" name="直線コネクタ 211">
          <a:extLst>
            <a:ext uri="{FF2B5EF4-FFF2-40B4-BE49-F238E27FC236}">
              <a16:creationId xmlns:a16="http://schemas.microsoft.com/office/drawing/2014/main" id="{00000000-0008-0000-0200-0000D4000000}"/>
            </a:ext>
          </a:extLst>
        </xdr:cNvPr>
        <xdr:cNvCxnSpPr/>
      </xdr:nvCxnSpPr>
      <xdr:spPr>
        <a:xfrm>
          <a:off x="1130300" y="14262736"/>
          <a:ext cx="889000" cy="70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40657</xdr:rowOff>
    </xdr:from>
    <xdr:ext cx="405111" cy="259045"/>
    <xdr:sp macro="" textlink="">
      <xdr:nvSpPr>
        <xdr:cNvPr id="213" name="n_1aveValue【福祉施設】&#10;有形固定資産減価償却率">
          <a:extLst>
            <a:ext uri="{FF2B5EF4-FFF2-40B4-BE49-F238E27FC236}">
              <a16:creationId xmlns:a16="http://schemas.microsoft.com/office/drawing/2014/main" id="{00000000-0008-0000-0200-0000D5000000}"/>
            </a:ext>
          </a:extLst>
        </xdr:cNvPr>
        <xdr:cNvSpPr txBox="1"/>
      </xdr:nvSpPr>
      <xdr:spPr>
        <a:xfrm>
          <a:off x="3582044" y="13756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27322</xdr:rowOff>
    </xdr:from>
    <xdr:ext cx="405111" cy="259045"/>
    <xdr:sp macro="" textlink="">
      <xdr:nvSpPr>
        <xdr:cNvPr id="214" name="n_2aveValue【福祉施設】&#10;有形固定資産減価償却率">
          <a:extLst>
            <a:ext uri="{FF2B5EF4-FFF2-40B4-BE49-F238E27FC236}">
              <a16:creationId xmlns:a16="http://schemas.microsoft.com/office/drawing/2014/main" id="{00000000-0008-0000-0200-0000D6000000}"/>
            </a:ext>
          </a:extLst>
        </xdr:cNvPr>
        <xdr:cNvSpPr txBox="1"/>
      </xdr:nvSpPr>
      <xdr:spPr>
        <a:xfrm>
          <a:off x="27057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137813</xdr:rowOff>
    </xdr:from>
    <xdr:ext cx="405111" cy="259045"/>
    <xdr:sp macro="" textlink="">
      <xdr:nvSpPr>
        <xdr:cNvPr id="215" name="n_3aveValue【福祉施設】&#10;有形固定資産減価償却率">
          <a:extLst>
            <a:ext uri="{FF2B5EF4-FFF2-40B4-BE49-F238E27FC236}">
              <a16:creationId xmlns:a16="http://schemas.microsoft.com/office/drawing/2014/main" id="{00000000-0008-0000-0200-0000D7000000}"/>
            </a:ext>
          </a:extLst>
        </xdr:cNvPr>
        <xdr:cNvSpPr txBox="1"/>
      </xdr:nvSpPr>
      <xdr:spPr>
        <a:xfrm>
          <a:off x="1816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118763</xdr:rowOff>
    </xdr:from>
    <xdr:ext cx="405111" cy="259045"/>
    <xdr:sp macro="" textlink="">
      <xdr:nvSpPr>
        <xdr:cNvPr id="216" name="n_4aveValue【福祉施設】&#10;有形固定資産減価償却率">
          <a:extLst>
            <a:ext uri="{FF2B5EF4-FFF2-40B4-BE49-F238E27FC236}">
              <a16:creationId xmlns:a16="http://schemas.microsoft.com/office/drawing/2014/main" id="{00000000-0008-0000-0200-0000D8000000}"/>
            </a:ext>
          </a:extLst>
        </xdr:cNvPr>
        <xdr:cNvSpPr txBox="1"/>
      </xdr:nvSpPr>
      <xdr:spPr>
        <a:xfrm>
          <a:off x="927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114316</xdr:rowOff>
    </xdr:from>
    <xdr:ext cx="405111" cy="259045"/>
    <xdr:sp macro="" textlink="">
      <xdr:nvSpPr>
        <xdr:cNvPr id="217" name="n_1mainValue【福祉施設】&#10;有形固定資産減価償却率">
          <a:extLst>
            <a:ext uri="{FF2B5EF4-FFF2-40B4-BE49-F238E27FC236}">
              <a16:creationId xmlns:a16="http://schemas.microsoft.com/office/drawing/2014/main" id="{00000000-0008-0000-0200-0000D9000000}"/>
            </a:ext>
          </a:extLst>
        </xdr:cNvPr>
        <xdr:cNvSpPr txBox="1"/>
      </xdr:nvSpPr>
      <xdr:spPr>
        <a:xfrm>
          <a:off x="3582044" y="14344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47641</xdr:rowOff>
    </xdr:from>
    <xdr:ext cx="405111" cy="259045"/>
    <xdr:sp macro="" textlink="">
      <xdr:nvSpPr>
        <xdr:cNvPr id="218" name="n_2mainValue【福祉施設】&#10;有形固定資産減価償却率">
          <a:extLst>
            <a:ext uri="{FF2B5EF4-FFF2-40B4-BE49-F238E27FC236}">
              <a16:creationId xmlns:a16="http://schemas.microsoft.com/office/drawing/2014/main" id="{00000000-0008-0000-0200-0000DA000000}"/>
            </a:ext>
          </a:extLst>
        </xdr:cNvPr>
        <xdr:cNvSpPr txBox="1"/>
      </xdr:nvSpPr>
      <xdr:spPr>
        <a:xfrm>
          <a:off x="2705744" y="14277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144797</xdr:rowOff>
    </xdr:from>
    <xdr:ext cx="405111" cy="259045"/>
    <xdr:sp macro="" textlink="">
      <xdr:nvSpPr>
        <xdr:cNvPr id="219" name="n_3mainValue【福祉施設】&#10;有形固定資産減価償却率">
          <a:extLst>
            <a:ext uri="{FF2B5EF4-FFF2-40B4-BE49-F238E27FC236}">
              <a16:creationId xmlns:a16="http://schemas.microsoft.com/office/drawing/2014/main" id="{00000000-0008-0000-0200-0000DB000000}"/>
            </a:ext>
          </a:extLst>
        </xdr:cNvPr>
        <xdr:cNvSpPr txBox="1"/>
      </xdr:nvSpPr>
      <xdr:spPr>
        <a:xfrm>
          <a:off x="1816744" y="14375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74313</xdr:rowOff>
    </xdr:from>
    <xdr:ext cx="405111" cy="259045"/>
    <xdr:sp macro="" textlink="">
      <xdr:nvSpPr>
        <xdr:cNvPr id="220" name="n_4mainValue【福祉施設】&#10;有形固定資産減価償却率">
          <a:extLst>
            <a:ext uri="{FF2B5EF4-FFF2-40B4-BE49-F238E27FC236}">
              <a16:creationId xmlns:a16="http://schemas.microsoft.com/office/drawing/2014/main" id="{00000000-0008-0000-0200-0000DC000000}"/>
            </a:ext>
          </a:extLst>
        </xdr:cNvPr>
        <xdr:cNvSpPr txBox="1"/>
      </xdr:nvSpPr>
      <xdr:spPr>
        <a:xfrm>
          <a:off x="927744" y="143046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1" name="正方形/長方形 220">
          <a:extLst>
            <a:ext uri="{FF2B5EF4-FFF2-40B4-BE49-F238E27FC236}">
              <a16:creationId xmlns:a16="http://schemas.microsoft.com/office/drawing/2014/main" id="{00000000-0008-0000-0200-0000DD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2" name="正方形/長方形 221">
          <a:extLst>
            <a:ext uri="{FF2B5EF4-FFF2-40B4-BE49-F238E27FC236}">
              <a16:creationId xmlns:a16="http://schemas.microsoft.com/office/drawing/2014/main" id="{00000000-0008-0000-0200-0000DE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3" name="正方形/長方形 222">
          <a:extLst>
            <a:ext uri="{FF2B5EF4-FFF2-40B4-BE49-F238E27FC236}">
              <a16:creationId xmlns:a16="http://schemas.microsoft.com/office/drawing/2014/main" id="{00000000-0008-0000-0200-0000DF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200-0000E0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200-0000E1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6" name="正方形/長方形 225">
          <a:extLst>
            <a:ext uri="{FF2B5EF4-FFF2-40B4-BE49-F238E27FC236}">
              <a16:creationId xmlns:a16="http://schemas.microsoft.com/office/drawing/2014/main" id="{00000000-0008-0000-0200-0000E2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27" name="正方形/長方形 226">
          <a:extLst>
            <a:ext uri="{FF2B5EF4-FFF2-40B4-BE49-F238E27FC236}">
              <a16:creationId xmlns:a16="http://schemas.microsoft.com/office/drawing/2014/main" id="{00000000-0008-0000-0200-0000E3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28" name="正方形/長方形 227">
          <a:extLst>
            <a:ext uri="{FF2B5EF4-FFF2-40B4-BE49-F238E27FC236}">
              <a16:creationId xmlns:a16="http://schemas.microsoft.com/office/drawing/2014/main" id="{00000000-0008-0000-0200-0000E400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29" name="テキスト ボックス 228">
          <a:extLst>
            <a:ext uri="{FF2B5EF4-FFF2-40B4-BE49-F238E27FC236}">
              <a16:creationId xmlns:a16="http://schemas.microsoft.com/office/drawing/2014/main" id="{00000000-0008-0000-0200-0000E500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3" name="直線コネクタ 232">
          <a:extLst>
            <a:ext uri="{FF2B5EF4-FFF2-40B4-BE49-F238E27FC236}">
              <a16:creationId xmlns:a16="http://schemas.microsoft.com/office/drawing/2014/main" id="{00000000-0008-0000-0200-0000E900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4" name="テキスト ボックス 233">
          <a:extLst>
            <a:ext uri="{FF2B5EF4-FFF2-40B4-BE49-F238E27FC236}">
              <a16:creationId xmlns:a16="http://schemas.microsoft.com/office/drawing/2014/main" id="{00000000-0008-0000-0200-0000EA000000}"/>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5" name="直線コネクタ 234">
          <a:extLst>
            <a:ext uri="{FF2B5EF4-FFF2-40B4-BE49-F238E27FC236}">
              <a16:creationId xmlns:a16="http://schemas.microsoft.com/office/drawing/2014/main" id="{00000000-0008-0000-0200-0000EB00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6" name="テキスト ボックス 235">
          <a:extLst>
            <a:ext uri="{FF2B5EF4-FFF2-40B4-BE49-F238E27FC236}">
              <a16:creationId xmlns:a16="http://schemas.microsoft.com/office/drawing/2014/main" id="{00000000-0008-0000-0200-0000EC000000}"/>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37" name="直線コネクタ 236">
          <a:extLst>
            <a:ext uri="{FF2B5EF4-FFF2-40B4-BE49-F238E27FC236}">
              <a16:creationId xmlns:a16="http://schemas.microsoft.com/office/drawing/2014/main" id="{00000000-0008-0000-0200-0000ED00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38" name="テキスト ボックス 237">
          <a:extLst>
            <a:ext uri="{FF2B5EF4-FFF2-40B4-BE49-F238E27FC236}">
              <a16:creationId xmlns:a16="http://schemas.microsoft.com/office/drawing/2014/main" id="{00000000-0008-0000-0200-0000EE000000}"/>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39" name="直線コネクタ 238">
          <a:extLst>
            <a:ext uri="{FF2B5EF4-FFF2-40B4-BE49-F238E27FC236}">
              <a16:creationId xmlns:a16="http://schemas.microsoft.com/office/drawing/2014/main" id="{00000000-0008-0000-0200-0000EF00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0" name="テキスト ボックス 239">
          <a:extLst>
            <a:ext uri="{FF2B5EF4-FFF2-40B4-BE49-F238E27FC236}">
              <a16:creationId xmlns:a16="http://schemas.microsoft.com/office/drawing/2014/main" id="{00000000-0008-0000-0200-0000F000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1" name="【福祉施設】&#10;一人当たり面積グラフ枠">
          <a:extLst>
            <a:ext uri="{FF2B5EF4-FFF2-40B4-BE49-F238E27FC236}">
              <a16:creationId xmlns:a16="http://schemas.microsoft.com/office/drawing/2014/main" id="{00000000-0008-0000-0200-0000F100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170687</xdr:rowOff>
    </xdr:from>
    <xdr:to>
      <xdr:col>54</xdr:col>
      <xdr:colOff>189865</xdr:colOff>
      <xdr:row>86</xdr:row>
      <xdr:rowOff>36728</xdr:rowOff>
    </xdr:to>
    <xdr:cxnSp macro="">
      <xdr:nvCxnSpPr>
        <xdr:cNvPr id="242" name="直線コネクタ 241">
          <a:extLst>
            <a:ext uri="{FF2B5EF4-FFF2-40B4-BE49-F238E27FC236}">
              <a16:creationId xmlns:a16="http://schemas.microsoft.com/office/drawing/2014/main" id="{00000000-0008-0000-0200-0000F2000000}"/>
            </a:ext>
          </a:extLst>
        </xdr:cNvPr>
        <xdr:cNvCxnSpPr/>
      </xdr:nvCxnSpPr>
      <xdr:spPr>
        <a:xfrm flipV="1">
          <a:off x="10476865" y="13715237"/>
          <a:ext cx="0" cy="1066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40555</xdr:rowOff>
    </xdr:from>
    <xdr:ext cx="469744" cy="259045"/>
    <xdr:sp macro="" textlink="">
      <xdr:nvSpPr>
        <xdr:cNvPr id="243" name="【福祉施設】&#10;一人当たり面積最小値テキスト">
          <a:extLst>
            <a:ext uri="{FF2B5EF4-FFF2-40B4-BE49-F238E27FC236}">
              <a16:creationId xmlns:a16="http://schemas.microsoft.com/office/drawing/2014/main" id="{00000000-0008-0000-0200-0000F3000000}"/>
            </a:ext>
          </a:extLst>
        </xdr:cNvPr>
        <xdr:cNvSpPr txBox="1"/>
      </xdr:nvSpPr>
      <xdr:spPr>
        <a:xfrm>
          <a:off x="10515600" y="1478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36728</xdr:rowOff>
    </xdr:from>
    <xdr:to>
      <xdr:col>55</xdr:col>
      <xdr:colOff>88900</xdr:colOff>
      <xdr:row>86</xdr:row>
      <xdr:rowOff>36728</xdr:rowOff>
    </xdr:to>
    <xdr:cxnSp macro="">
      <xdr:nvCxnSpPr>
        <xdr:cNvPr id="244" name="直線コネクタ 243">
          <a:extLst>
            <a:ext uri="{FF2B5EF4-FFF2-40B4-BE49-F238E27FC236}">
              <a16:creationId xmlns:a16="http://schemas.microsoft.com/office/drawing/2014/main" id="{00000000-0008-0000-0200-0000F4000000}"/>
            </a:ext>
          </a:extLst>
        </xdr:cNvPr>
        <xdr:cNvCxnSpPr/>
      </xdr:nvCxnSpPr>
      <xdr:spPr>
        <a:xfrm>
          <a:off x="10388600" y="1478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117364</xdr:rowOff>
    </xdr:from>
    <xdr:ext cx="469744" cy="259045"/>
    <xdr:sp macro="" textlink="">
      <xdr:nvSpPr>
        <xdr:cNvPr id="245" name="【福祉施設】&#10;一人当たり面積最大値テキスト">
          <a:extLst>
            <a:ext uri="{FF2B5EF4-FFF2-40B4-BE49-F238E27FC236}">
              <a16:creationId xmlns:a16="http://schemas.microsoft.com/office/drawing/2014/main" id="{00000000-0008-0000-0200-0000F5000000}"/>
            </a:ext>
          </a:extLst>
        </xdr:cNvPr>
        <xdr:cNvSpPr txBox="1"/>
      </xdr:nvSpPr>
      <xdr:spPr>
        <a:xfrm>
          <a:off x="10515600" y="134904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170687</xdr:rowOff>
    </xdr:from>
    <xdr:to>
      <xdr:col>55</xdr:col>
      <xdr:colOff>88900</xdr:colOff>
      <xdr:row>79</xdr:row>
      <xdr:rowOff>170687</xdr:rowOff>
    </xdr:to>
    <xdr:cxnSp macro="">
      <xdr:nvCxnSpPr>
        <xdr:cNvPr id="246" name="直線コネクタ 245">
          <a:extLst>
            <a:ext uri="{FF2B5EF4-FFF2-40B4-BE49-F238E27FC236}">
              <a16:creationId xmlns:a16="http://schemas.microsoft.com/office/drawing/2014/main" id="{00000000-0008-0000-0200-0000F6000000}"/>
            </a:ext>
          </a:extLst>
        </xdr:cNvPr>
        <xdr:cNvCxnSpPr/>
      </xdr:nvCxnSpPr>
      <xdr:spPr>
        <a:xfrm>
          <a:off x="10388600" y="13715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95674</xdr:rowOff>
    </xdr:from>
    <xdr:ext cx="469744" cy="259045"/>
    <xdr:sp macro="" textlink="">
      <xdr:nvSpPr>
        <xdr:cNvPr id="247" name="【福祉施設】&#10;一人当たり面積平均値テキスト">
          <a:extLst>
            <a:ext uri="{FF2B5EF4-FFF2-40B4-BE49-F238E27FC236}">
              <a16:creationId xmlns:a16="http://schemas.microsoft.com/office/drawing/2014/main" id="{00000000-0008-0000-0200-0000F7000000}"/>
            </a:ext>
          </a:extLst>
        </xdr:cNvPr>
        <xdr:cNvSpPr txBox="1"/>
      </xdr:nvSpPr>
      <xdr:spPr>
        <a:xfrm>
          <a:off x="10515600" y="144974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72797</xdr:rowOff>
    </xdr:from>
    <xdr:to>
      <xdr:col>55</xdr:col>
      <xdr:colOff>50800</xdr:colOff>
      <xdr:row>86</xdr:row>
      <xdr:rowOff>2947</xdr:rowOff>
    </xdr:to>
    <xdr:sp macro="" textlink="">
      <xdr:nvSpPr>
        <xdr:cNvPr id="248" name="フローチャート: 判断 247">
          <a:extLst>
            <a:ext uri="{FF2B5EF4-FFF2-40B4-BE49-F238E27FC236}">
              <a16:creationId xmlns:a16="http://schemas.microsoft.com/office/drawing/2014/main" id="{00000000-0008-0000-0200-0000F8000000}"/>
            </a:ext>
          </a:extLst>
        </xdr:cNvPr>
        <xdr:cNvSpPr/>
      </xdr:nvSpPr>
      <xdr:spPr>
        <a:xfrm>
          <a:off x="10426700" y="1464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90170</xdr:rowOff>
    </xdr:from>
    <xdr:to>
      <xdr:col>50</xdr:col>
      <xdr:colOff>165100</xdr:colOff>
      <xdr:row>86</xdr:row>
      <xdr:rowOff>20320</xdr:rowOff>
    </xdr:to>
    <xdr:sp macro="" textlink="">
      <xdr:nvSpPr>
        <xdr:cNvPr id="249" name="フローチャート: 判断 248">
          <a:extLst>
            <a:ext uri="{FF2B5EF4-FFF2-40B4-BE49-F238E27FC236}">
              <a16:creationId xmlns:a16="http://schemas.microsoft.com/office/drawing/2014/main" id="{00000000-0008-0000-0200-0000F9000000}"/>
            </a:ext>
          </a:extLst>
        </xdr:cNvPr>
        <xdr:cNvSpPr/>
      </xdr:nvSpPr>
      <xdr:spPr>
        <a:xfrm>
          <a:off x="9588500" y="14663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98858</xdr:rowOff>
    </xdr:from>
    <xdr:to>
      <xdr:col>46</xdr:col>
      <xdr:colOff>38100</xdr:colOff>
      <xdr:row>86</xdr:row>
      <xdr:rowOff>29008</xdr:rowOff>
    </xdr:to>
    <xdr:sp macro="" textlink="">
      <xdr:nvSpPr>
        <xdr:cNvPr id="250" name="フローチャート: 判断 249">
          <a:extLst>
            <a:ext uri="{FF2B5EF4-FFF2-40B4-BE49-F238E27FC236}">
              <a16:creationId xmlns:a16="http://schemas.microsoft.com/office/drawing/2014/main" id="{00000000-0008-0000-0200-0000FA000000}"/>
            </a:ext>
          </a:extLst>
        </xdr:cNvPr>
        <xdr:cNvSpPr/>
      </xdr:nvSpPr>
      <xdr:spPr>
        <a:xfrm>
          <a:off x="8699500" y="14672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96571</xdr:rowOff>
    </xdr:from>
    <xdr:to>
      <xdr:col>41</xdr:col>
      <xdr:colOff>101600</xdr:colOff>
      <xdr:row>86</xdr:row>
      <xdr:rowOff>26721</xdr:rowOff>
    </xdr:to>
    <xdr:sp macro="" textlink="">
      <xdr:nvSpPr>
        <xdr:cNvPr id="251" name="フローチャート: 判断 250">
          <a:extLst>
            <a:ext uri="{FF2B5EF4-FFF2-40B4-BE49-F238E27FC236}">
              <a16:creationId xmlns:a16="http://schemas.microsoft.com/office/drawing/2014/main" id="{00000000-0008-0000-0200-0000FB000000}"/>
            </a:ext>
          </a:extLst>
        </xdr:cNvPr>
        <xdr:cNvSpPr/>
      </xdr:nvSpPr>
      <xdr:spPr>
        <a:xfrm>
          <a:off x="7810500" y="14669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83769</xdr:rowOff>
    </xdr:from>
    <xdr:to>
      <xdr:col>36</xdr:col>
      <xdr:colOff>165100</xdr:colOff>
      <xdr:row>86</xdr:row>
      <xdr:rowOff>13919</xdr:rowOff>
    </xdr:to>
    <xdr:sp macro="" textlink="">
      <xdr:nvSpPr>
        <xdr:cNvPr id="252" name="フローチャート: 判断 251">
          <a:extLst>
            <a:ext uri="{FF2B5EF4-FFF2-40B4-BE49-F238E27FC236}">
              <a16:creationId xmlns:a16="http://schemas.microsoft.com/office/drawing/2014/main" id="{00000000-0008-0000-0200-0000FC000000}"/>
            </a:ext>
          </a:extLst>
        </xdr:cNvPr>
        <xdr:cNvSpPr/>
      </xdr:nvSpPr>
      <xdr:spPr>
        <a:xfrm>
          <a:off x="6921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3" name="テキスト ボックス 252">
          <a:extLst>
            <a:ext uri="{FF2B5EF4-FFF2-40B4-BE49-F238E27FC236}">
              <a16:creationId xmlns:a16="http://schemas.microsoft.com/office/drawing/2014/main" id="{00000000-0008-0000-0200-0000FD00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4" name="テキスト ボックス 253">
          <a:extLst>
            <a:ext uri="{FF2B5EF4-FFF2-40B4-BE49-F238E27FC236}">
              <a16:creationId xmlns:a16="http://schemas.microsoft.com/office/drawing/2014/main" id="{00000000-0008-0000-0200-0000FE00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5" name="テキスト ボックス 254">
          <a:extLst>
            <a:ext uri="{FF2B5EF4-FFF2-40B4-BE49-F238E27FC236}">
              <a16:creationId xmlns:a16="http://schemas.microsoft.com/office/drawing/2014/main" id="{00000000-0008-0000-0200-0000FF00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6" name="テキスト ボックス 255">
          <a:extLst>
            <a:ext uri="{FF2B5EF4-FFF2-40B4-BE49-F238E27FC236}">
              <a16:creationId xmlns:a16="http://schemas.microsoft.com/office/drawing/2014/main" id="{00000000-0008-0000-0200-000000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200-000001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120345</xdr:rowOff>
    </xdr:from>
    <xdr:to>
      <xdr:col>55</xdr:col>
      <xdr:colOff>50800</xdr:colOff>
      <xdr:row>86</xdr:row>
      <xdr:rowOff>50495</xdr:rowOff>
    </xdr:to>
    <xdr:sp macro="" textlink="">
      <xdr:nvSpPr>
        <xdr:cNvPr id="258" name="楕円 257">
          <a:extLst>
            <a:ext uri="{FF2B5EF4-FFF2-40B4-BE49-F238E27FC236}">
              <a16:creationId xmlns:a16="http://schemas.microsoft.com/office/drawing/2014/main" id="{00000000-0008-0000-0200-000002010000}"/>
            </a:ext>
          </a:extLst>
        </xdr:cNvPr>
        <xdr:cNvSpPr/>
      </xdr:nvSpPr>
      <xdr:spPr>
        <a:xfrm>
          <a:off x="10426700" y="14693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51223</xdr:rowOff>
    </xdr:from>
    <xdr:ext cx="469744" cy="259045"/>
    <xdr:sp macro="" textlink="">
      <xdr:nvSpPr>
        <xdr:cNvPr id="259" name="【福祉施設】&#10;一人当たり面積該当値テキスト">
          <a:extLst>
            <a:ext uri="{FF2B5EF4-FFF2-40B4-BE49-F238E27FC236}">
              <a16:creationId xmlns:a16="http://schemas.microsoft.com/office/drawing/2014/main" id="{00000000-0008-0000-0200-000003010000}"/>
            </a:ext>
          </a:extLst>
        </xdr:cNvPr>
        <xdr:cNvSpPr txBox="1"/>
      </xdr:nvSpPr>
      <xdr:spPr>
        <a:xfrm>
          <a:off x="10515600" y="146244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120802</xdr:rowOff>
    </xdr:from>
    <xdr:to>
      <xdr:col>50</xdr:col>
      <xdr:colOff>165100</xdr:colOff>
      <xdr:row>86</xdr:row>
      <xdr:rowOff>50952</xdr:rowOff>
    </xdr:to>
    <xdr:sp macro="" textlink="">
      <xdr:nvSpPr>
        <xdr:cNvPr id="260" name="楕円 259">
          <a:extLst>
            <a:ext uri="{FF2B5EF4-FFF2-40B4-BE49-F238E27FC236}">
              <a16:creationId xmlns:a16="http://schemas.microsoft.com/office/drawing/2014/main" id="{00000000-0008-0000-0200-000004010000}"/>
            </a:ext>
          </a:extLst>
        </xdr:cNvPr>
        <xdr:cNvSpPr/>
      </xdr:nvSpPr>
      <xdr:spPr>
        <a:xfrm>
          <a:off x="9588500" y="14694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171145</xdr:rowOff>
    </xdr:from>
    <xdr:to>
      <xdr:col>55</xdr:col>
      <xdr:colOff>0</xdr:colOff>
      <xdr:row>86</xdr:row>
      <xdr:rowOff>152</xdr:rowOff>
    </xdr:to>
    <xdr:cxnSp macro="">
      <xdr:nvCxnSpPr>
        <xdr:cNvPr id="261" name="直線コネクタ 260">
          <a:extLst>
            <a:ext uri="{FF2B5EF4-FFF2-40B4-BE49-F238E27FC236}">
              <a16:creationId xmlns:a16="http://schemas.microsoft.com/office/drawing/2014/main" id="{00000000-0008-0000-0200-000005010000}"/>
            </a:ext>
          </a:extLst>
        </xdr:cNvPr>
        <xdr:cNvCxnSpPr/>
      </xdr:nvCxnSpPr>
      <xdr:spPr>
        <a:xfrm flipV="1">
          <a:off x="9639300" y="14744395"/>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121717</xdr:rowOff>
    </xdr:from>
    <xdr:to>
      <xdr:col>46</xdr:col>
      <xdr:colOff>38100</xdr:colOff>
      <xdr:row>86</xdr:row>
      <xdr:rowOff>51867</xdr:rowOff>
    </xdr:to>
    <xdr:sp macro="" textlink="">
      <xdr:nvSpPr>
        <xdr:cNvPr id="262" name="楕円 261">
          <a:extLst>
            <a:ext uri="{FF2B5EF4-FFF2-40B4-BE49-F238E27FC236}">
              <a16:creationId xmlns:a16="http://schemas.microsoft.com/office/drawing/2014/main" id="{00000000-0008-0000-0200-000006010000}"/>
            </a:ext>
          </a:extLst>
        </xdr:cNvPr>
        <xdr:cNvSpPr/>
      </xdr:nvSpPr>
      <xdr:spPr>
        <a:xfrm>
          <a:off x="8699500" y="14694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152</xdr:rowOff>
    </xdr:from>
    <xdr:to>
      <xdr:col>50</xdr:col>
      <xdr:colOff>114300</xdr:colOff>
      <xdr:row>86</xdr:row>
      <xdr:rowOff>1067</xdr:rowOff>
    </xdr:to>
    <xdr:cxnSp macro="">
      <xdr:nvCxnSpPr>
        <xdr:cNvPr id="263" name="直線コネクタ 262">
          <a:extLst>
            <a:ext uri="{FF2B5EF4-FFF2-40B4-BE49-F238E27FC236}">
              <a16:creationId xmlns:a16="http://schemas.microsoft.com/office/drawing/2014/main" id="{00000000-0008-0000-0200-000007010000}"/>
            </a:ext>
          </a:extLst>
        </xdr:cNvPr>
        <xdr:cNvCxnSpPr/>
      </xdr:nvCxnSpPr>
      <xdr:spPr>
        <a:xfrm flipV="1">
          <a:off x="8750300" y="14744852"/>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122174</xdr:rowOff>
    </xdr:from>
    <xdr:to>
      <xdr:col>41</xdr:col>
      <xdr:colOff>101600</xdr:colOff>
      <xdr:row>86</xdr:row>
      <xdr:rowOff>52324</xdr:rowOff>
    </xdr:to>
    <xdr:sp macro="" textlink="">
      <xdr:nvSpPr>
        <xdr:cNvPr id="264" name="楕円 263">
          <a:extLst>
            <a:ext uri="{FF2B5EF4-FFF2-40B4-BE49-F238E27FC236}">
              <a16:creationId xmlns:a16="http://schemas.microsoft.com/office/drawing/2014/main" id="{00000000-0008-0000-0200-000008010000}"/>
            </a:ext>
          </a:extLst>
        </xdr:cNvPr>
        <xdr:cNvSpPr/>
      </xdr:nvSpPr>
      <xdr:spPr>
        <a:xfrm>
          <a:off x="7810500" y="14695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1067</xdr:rowOff>
    </xdr:from>
    <xdr:to>
      <xdr:col>45</xdr:col>
      <xdr:colOff>177800</xdr:colOff>
      <xdr:row>86</xdr:row>
      <xdr:rowOff>1524</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flipV="1">
          <a:off x="7861300" y="14745767"/>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129032</xdr:rowOff>
    </xdr:from>
    <xdr:to>
      <xdr:col>36</xdr:col>
      <xdr:colOff>165100</xdr:colOff>
      <xdr:row>86</xdr:row>
      <xdr:rowOff>59182</xdr:rowOff>
    </xdr:to>
    <xdr:sp macro="" textlink="">
      <xdr:nvSpPr>
        <xdr:cNvPr id="266" name="楕円 265">
          <a:extLst>
            <a:ext uri="{FF2B5EF4-FFF2-40B4-BE49-F238E27FC236}">
              <a16:creationId xmlns:a16="http://schemas.microsoft.com/office/drawing/2014/main" id="{00000000-0008-0000-0200-00000A010000}"/>
            </a:ext>
          </a:extLst>
        </xdr:cNvPr>
        <xdr:cNvSpPr/>
      </xdr:nvSpPr>
      <xdr:spPr>
        <a:xfrm>
          <a:off x="6921500" y="14702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1524</xdr:rowOff>
    </xdr:from>
    <xdr:to>
      <xdr:col>41</xdr:col>
      <xdr:colOff>50800</xdr:colOff>
      <xdr:row>86</xdr:row>
      <xdr:rowOff>8382</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flipV="1">
          <a:off x="6972300" y="14746224"/>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36847</xdr:rowOff>
    </xdr:from>
    <xdr:ext cx="469744" cy="259045"/>
    <xdr:sp macro="" textlink="">
      <xdr:nvSpPr>
        <xdr:cNvPr id="268" name="n_1aveValue【福祉施設】&#10;一人当たり面積">
          <a:extLst>
            <a:ext uri="{FF2B5EF4-FFF2-40B4-BE49-F238E27FC236}">
              <a16:creationId xmlns:a16="http://schemas.microsoft.com/office/drawing/2014/main" id="{00000000-0008-0000-0200-00000C010000}"/>
            </a:ext>
          </a:extLst>
        </xdr:cNvPr>
        <xdr:cNvSpPr txBox="1"/>
      </xdr:nvSpPr>
      <xdr:spPr>
        <a:xfrm>
          <a:off x="9391727" y="1443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45535</xdr:rowOff>
    </xdr:from>
    <xdr:ext cx="469744" cy="259045"/>
    <xdr:sp macro="" textlink="">
      <xdr:nvSpPr>
        <xdr:cNvPr id="269" name="n_2aveValue【福祉施設】&#10;一人当たり面積">
          <a:extLst>
            <a:ext uri="{FF2B5EF4-FFF2-40B4-BE49-F238E27FC236}">
              <a16:creationId xmlns:a16="http://schemas.microsoft.com/office/drawing/2014/main" id="{00000000-0008-0000-0200-00000D010000}"/>
            </a:ext>
          </a:extLst>
        </xdr:cNvPr>
        <xdr:cNvSpPr txBox="1"/>
      </xdr:nvSpPr>
      <xdr:spPr>
        <a:xfrm>
          <a:off x="8515427" y="14447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43248</xdr:rowOff>
    </xdr:from>
    <xdr:ext cx="469744" cy="259045"/>
    <xdr:sp macro="" textlink="">
      <xdr:nvSpPr>
        <xdr:cNvPr id="270" name="n_3aveValue【福祉施設】&#10;一人当たり面積">
          <a:extLst>
            <a:ext uri="{FF2B5EF4-FFF2-40B4-BE49-F238E27FC236}">
              <a16:creationId xmlns:a16="http://schemas.microsoft.com/office/drawing/2014/main" id="{00000000-0008-0000-0200-00000E010000}"/>
            </a:ext>
          </a:extLst>
        </xdr:cNvPr>
        <xdr:cNvSpPr txBox="1"/>
      </xdr:nvSpPr>
      <xdr:spPr>
        <a:xfrm>
          <a:off x="7626427" y="1444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30446</xdr:rowOff>
    </xdr:from>
    <xdr:ext cx="469744" cy="259045"/>
    <xdr:sp macro="" textlink="">
      <xdr:nvSpPr>
        <xdr:cNvPr id="271" name="n_4aveValue【福祉施設】&#10;一人当たり面積">
          <a:extLst>
            <a:ext uri="{FF2B5EF4-FFF2-40B4-BE49-F238E27FC236}">
              <a16:creationId xmlns:a16="http://schemas.microsoft.com/office/drawing/2014/main" id="{00000000-0008-0000-0200-00000F010000}"/>
            </a:ext>
          </a:extLst>
        </xdr:cNvPr>
        <xdr:cNvSpPr txBox="1"/>
      </xdr:nvSpPr>
      <xdr:spPr>
        <a:xfrm>
          <a:off x="6737427" y="144322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42079</xdr:rowOff>
    </xdr:from>
    <xdr:ext cx="469744" cy="259045"/>
    <xdr:sp macro="" textlink="">
      <xdr:nvSpPr>
        <xdr:cNvPr id="272" name="n_1mainValue【福祉施設】&#10;一人当たり面積">
          <a:extLst>
            <a:ext uri="{FF2B5EF4-FFF2-40B4-BE49-F238E27FC236}">
              <a16:creationId xmlns:a16="http://schemas.microsoft.com/office/drawing/2014/main" id="{00000000-0008-0000-0200-000010010000}"/>
            </a:ext>
          </a:extLst>
        </xdr:cNvPr>
        <xdr:cNvSpPr txBox="1"/>
      </xdr:nvSpPr>
      <xdr:spPr>
        <a:xfrm>
          <a:off x="9391727" y="147867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42994</xdr:rowOff>
    </xdr:from>
    <xdr:ext cx="469744" cy="259045"/>
    <xdr:sp macro="" textlink="">
      <xdr:nvSpPr>
        <xdr:cNvPr id="273" name="n_2mainValue【福祉施設】&#10;一人当たり面積">
          <a:extLst>
            <a:ext uri="{FF2B5EF4-FFF2-40B4-BE49-F238E27FC236}">
              <a16:creationId xmlns:a16="http://schemas.microsoft.com/office/drawing/2014/main" id="{00000000-0008-0000-0200-000011010000}"/>
            </a:ext>
          </a:extLst>
        </xdr:cNvPr>
        <xdr:cNvSpPr txBox="1"/>
      </xdr:nvSpPr>
      <xdr:spPr>
        <a:xfrm>
          <a:off x="8515427" y="14787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43451</xdr:rowOff>
    </xdr:from>
    <xdr:ext cx="469744" cy="259045"/>
    <xdr:sp macro="" textlink="">
      <xdr:nvSpPr>
        <xdr:cNvPr id="274" name="n_3mainValue【福祉施設】&#10;一人当たり面積">
          <a:extLst>
            <a:ext uri="{FF2B5EF4-FFF2-40B4-BE49-F238E27FC236}">
              <a16:creationId xmlns:a16="http://schemas.microsoft.com/office/drawing/2014/main" id="{00000000-0008-0000-0200-000012010000}"/>
            </a:ext>
          </a:extLst>
        </xdr:cNvPr>
        <xdr:cNvSpPr txBox="1"/>
      </xdr:nvSpPr>
      <xdr:spPr>
        <a:xfrm>
          <a:off x="7626427" y="14788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50309</xdr:rowOff>
    </xdr:from>
    <xdr:ext cx="469744" cy="259045"/>
    <xdr:sp macro="" textlink="">
      <xdr:nvSpPr>
        <xdr:cNvPr id="275" name="n_4mainValue【福祉施設】&#10;一人当たり面積">
          <a:extLst>
            <a:ext uri="{FF2B5EF4-FFF2-40B4-BE49-F238E27FC236}">
              <a16:creationId xmlns:a16="http://schemas.microsoft.com/office/drawing/2014/main" id="{00000000-0008-0000-0200-000013010000}"/>
            </a:ext>
          </a:extLst>
        </xdr:cNvPr>
        <xdr:cNvSpPr txBox="1"/>
      </xdr:nvSpPr>
      <xdr:spPr>
        <a:xfrm>
          <a:off x="6737427" y="14795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id="{00000000-0008-0000-0200-000014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id="{00000000-0008-0000-0200-000015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id="{00000000-0008-0000-0200-000016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id="{00000000-0008-0000-0200-000017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id="{00000000-0008-0000-0200-000018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id="{00000000-0008-0000-0200-000019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id="{00000000-0008-0000-0200-00001A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id="{00000000-0008-0000-0200-00001B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87" name="直線コネクタ 286">
          <a:extLst>
            <a:ext uri="{FF2B5EF4-FFF2-40B4-BE49-F238E27FC236}">
              <a16:creationId xmlns:a16="http://schemas.microsoft.com/office/drawing/2014/main" id="{00000000-0008-0000-0200-00001F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88" name="テキスト ボックス 287">
          <a:extLst>
            <a:ext uri="{FF2B5EF4-FFF2-40B4-BE49-F238E27FC236}">
              <a16:creationId xmlns:a16="http://schemas.microsoft.com/office/drawing/2014/main" id="{00000000-0008-0000-0200-000020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89" name="直線コネクタ 288">
          <a:extLst>
            <a:ext uri="{FF2B5EF4-FFF2-40B4-BE49-F238E27FC236}">
              <a16:creationId xmlns:a16="http://schemas.microsoft.com/office/drawing/2014/main" id="{00000000-0008-0000-0200-000021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1" name="直線コネクタ 290">
          <a:extLst>
            <a:ext uri="{FF2B5EF4-FFF2-40B4-BE49-F238E27FC236}">
              <a16:creationId xmlns:a16="http://schemas.microsoft.com/office/drawing/2014/main" id="{00000000-0008-0000-0200-000023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3" name="直線コネクタ 292">
          <a:extLst>
            <a:ext uri="{FF2B5EF4-FFF2-40B4-BE49-F238E27FC236}">
              <a16:creationId xmlns:a16="http://schemas.microsoft.com/office/drawing/2014/main" id="{00000000-0008-0000-0200-000025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4" name="テキスト ボックス 293">
          <a:extLst>
            <a:ext uri="{FF2B5EF4-FFF2-40B4-BE49-F238E27FC236}">
              <a16:creationId xmlns:a16="http://schemas.microsoft.com/office/drawing/2014/main" id="{00000000-0008-0000-0200-000026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5" name="直線コネクタ 294">
          <a:extLst>
            <a:ext uri="{FF2B5EF4-FFF2-40B4-BE49-F238E27FC236}">
              <a16:creationId xmlns:a16="http://schemas.microsoft.com/office/drawing/2014/main" id="{00000000-0008-0000-0200-000027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6" name="テキスト ボックス 295">
          <a:extLst>
            <a:ext uri="{FF2B5EF4-FFF2-40B4-BE49-F238E27FC236}">
              <a16:creationId xmlns:a16="http://schemas.microsoft.com/office/drawing/2014/main" id="{00000000-0008-0000-0200-000028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297" name="直線コネクタ 296">
          <a:extLst>
            <a:ext uri="{FF2B5EF4-FFF2-40B4-BE49-F238E27FC236}">
              <a16:creationId xmlns:a16="http://schemas.microsoft.com/office/drawing/2014/main" id="{00000000-0008-0000-0200-000029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298" name="テキスト ボックス 297">
          <a:extLst>
            <a:ext uri="{FF2B5EF4-FFF2-40B4-BE49-F238E27FC236}">
              <a16:creationId xmlns:a16="http://schemas.microsoft.com/office/drawing/2014/main" id="{00000000-0008-0000-0200-00002A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99" name="直線コネクタ 298">
          <a:extLst>
            <a:ext uri="{FF2B5EF4-FFF2-40B4-BE49-F238E27FC236}">
              <a16:creationId xmlns:a16="http://schemas.microsoft.com/office/drawing/2014/main" id="{00000000-0008-0000-0200-00002B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0" name="【市民会館】&#10;有形固定資産減価償却率グラフ枠">
          <a:extLst>
            <a:ext uri="{FF2B5EF4-FFF2-40B4-BE49-F238E27FC236}">
              <a16:creationId xmlns:a16="http://schemas.microsoft.com/office/drawing/2014/main" id="{00000000-0008-0000-0200-00002C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53339</xdr:rowOff>
    </xdr:from>
    <xdr:to>
      <xdr:col>24</xdr:col>
      <xdr:colOff>62865</xdr:colOff>
      <xdr:row>108</xdr:row>
      <xdr:rowOff>95794</xdr:rowOff>
    </xdr:to>
    <xdr:cxnSp macro="">
      <xdr:nvCxnSpPr>
        <xdr:cNvPr id="301" name="直線コネクタ 300">
          <a:extLst>
            <a:ext uri="{FF2B5EF4-FFF2-40B4-BE49-F238E27FC236}">
              <a16:creationId xmlns:a16="http://schemas.microsoft.com/office/drawing/2014/main" id="{00000000-0008-0000-0200-00002D010000}"/>
            </a:ext>
          </a:extLst>
        </xdr:cNvPr>
        <xdr:cNvCxnSpPr/>
      </xdr:nvCxnSpPr>
      <xdr:spPr>
        <a:xfrm flipV="1">
          <a:off x="4634865" y="17198339"/>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99621</xdr:rowOff>
    </xdr:from>
    <xdr:ext cx="405111" cy="259045"/>
    <xdr:sp macro="" textlink="">
      <xdr:nvSpPr>
        <xdr:cNvPr id="302" name="【市民会館】&#10;有形固定資産減価償却率最小値テキスト">
          <a:extLst>
            <a:ext uri="{FF2B5EF4-FFF2-40B4-BE49-F238E27FC236}">
              <a16:creationId xmlns:a16="http://schemas.microsoft.com/office/drawing/2014/main" id="{00000000-0008-0000-0200-00002E010000}"/>
            </a:ext>
          </a:extLst>
        </xdr:cNvPr>
        <xdr:cNvSpPr txBox="1"/>
      </xdr:nvSpPr>
      <xdr:spPr>
        <a:xfrm>
          <a:off x="4673600" y="18616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95794</xdr:rowOff>
    </xdr:from>
    <xdr:to>
      <xdr:col>24</xdr:col>
      <xdr:colOff>152400</xdr:colOff>
      <xdr:row>108</xdr:row>
      <xdr:rowOff>95794</xdr:rowOff>
    </xdr:to>
    <xdr:cxnSp macro="">
      <xdr:nvCxnSpPr>
        <xdr:cNvPr id="303" name="直線コネクタ 302">
          <a:extLst>
            <a:ext uri="{FF2B5EF4-FFF2-40B4-BE49-F238E27FC236}">
              <a16:creationId xmlns:a16="http://schemas.microsoft.com/office/drawing/2014/main" id="{00000000-0008-0000-0200-00002F010000}"/>
            </a:ext>
          </a:extLst>
        </xdr:cNvPr>
        <xdr:cNvCxnSpPr/>
      </xdr:nvCxnSpPr>
      <xdr:spPr>
        <a:xfrm>
          <a:off x="4546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16</xdr:rowOff>
    </xdr:from>
    <xdr:ext cx="340478" cy="259045"/>
    <xdr:sp macro="" textlink="">
      <xdr:nvSpPr>
        <xdr:cNvPr id="304" name="【市民会館】&#10;有形固定資産減価償却率最大値テキスト">
          <a:extLst>
            <a:ext uri="{FF2B5EF4-FFF2-40B4-BE49-F238E27FC236}">
              <a16:creationId xmlns:a16="http://schemas.microsoft.com/office/drawing/2014/main" id="{00000000-0008-0000-0200-000030010000}"/>
            </a:ext>
          </a:extLst>
        </xdr:cNvPr>
        <xdr:cNvSpPr txBox="1"/>
      </xdr:nvSpPr>
      <xdr:spPr>
        <a:xfrm>
          <a:off x="4673600" y="169735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53339</xdr:rowOff>
    </xdr:from>
    <xdr:to>
      <xdr:col>24</xdr:col>
      <xdr:colOff>152400</xdr:colOff>
      <xdr:row>100</xdr:row>
      <xdr:rowOff>53339</xdr:rowOff>
    </xdr:to>
    <xdr:cxnSp macro="">
      <xdr:nvCxnSpPr>
        <xdr:cNvPr id="305" name="直線コネクタ 304">
          <a:extLst>
            <a:ext uri="{FF2B5EF4-FFF2-40B4-BE49-F238E27FC236}">
              <a16:creationId xmlns:a16="http://schemas.microsoft.com/office/drawing/2014/main" id="{00000000-0008-0000-0200-000031010000}"/>
            </a:ext>
          </a:extLst>
        </xdr:cNvPr>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78939</xdr:rowOff>
    </xdr:from>
    <xdr:ext cx="405111" cy="259045"/>
    <xdr:sp macro="" textlink="">
      <xdr:nvSpPr>
        <xdr:cNvPr id="306" name="【市民会館】&#10;有形固定資産減価償却率平均値テキスト">
          <a:extLst>
            <a:ext uri="{FF2B5EF4-FFF2-40B4-BE49-F238E27FC236}">
              <a16:creationId xmlns:a16="http://schemas.microsoft.com/office/drawing/2014/main" id="{00000000-0008-0000-0200-000032010000}"/>
            </a:ext>
          </a:extLst>
        </xdr:cNvPr>
        <xdr:cNvSpPr txBox="1"/>
      </xdr:nvSpPr>
      <xdr:spPr>
        <a:xfrm>
          <a:off x="4673600" y="179097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100512</xdr:rowOff>
    </xdr:from>
    <xdr:to>
      <xdr:col>24</xdr:col>
      <xdr:colOff>114300</xdr:colOff>
      <xdr:row>105</xdr:row>
      <xdr:rowOff>30662</xdr:rowOff>
    </xdr:to>
    <xdr:sp macro="" textlink="">
      <xdr:nvSpPr>
        <xdr:cNvPr id="307" name="フローチャート: 判断 306">
          <a:extLst>
            <a:ext uri="{FF2B5EF4-FFF2-40B4-BE49-F238E27FC236}">
              <a16:creationId xmlns:a16="http://schemas.microsoft.com/office/drawing/2014/main" id="{00000000-0008-0000-0200-000033010000}"/>
            </a:ext>
          </a:extLst>
        </xdr:cNvPr>
        <xdr:cNvSpPr/>
      </xdr:nvSpPr>
      <xdr:spPr>
        <a:xfrm>
          <a:off x="4584700" y="17931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111942</xdr:rowOff>
    </xdr:from>
    <xdr:to>
      <xdr:col>20</xdr:col>
      <xdr:colOff>38100</xdr:colOff>
      <xdr:row>105</xdr:row>
      <xdr:rowOff>42092</xdr:rowOff>
    </xdr:to>
    <xdr:sp macro="" textlink="">
      <xdr:nvSpPr>
        <xdr:cNvPr id="308" name="フローチャート: 判断 307">
          <a:extLst>
            <a:ext uri="{FF2B5EF4-FFF2-40B4-BE49-F238E27FC236}">
              <a16:creationId xmlns:a16="http://schemas.microsoft.com/office/drawing/2014/main" id="{00000000-0008-0000-0200-000034010000}"/>
            </a:ext>
          </a:extLst>
        </xdr:cNvPr>
        <xdr:cNvSpPr/>
      </xdr:nvSpPr>
      <xdr:spPr>
        <a:xfrm>
          <a:off x="3746500" y="17942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58057</xdr:rowOff>
    </xdr:from>
    <xdr:to>
      <xdr:col>15</xdr:col>
      <xdr:colOff>101600</xdr:colOff>
      <xdr:row>104</xdr:row>
      <xdr:rowOff>159657</xdr:rowOff>
    </xdr:to>
    <xdr:sp macro="" textlink="">
      <xdr:nvSpPr>
        <xdr:cNvPr id="309" name="フローチャート: 判断 308">
          <a:extLst>
            <a:ext uri="{FF2B5EF4-FFF2-40B4-BE49-F238E27FC236}">
              <a16:creationId xmlns:a16="http://schemas.microsoft.com/office/drawing/2014/main" id="{00000000-0008-0000-0200-000035010000}"/>
            </a:ext>
          </a:extLst>
        </xdr:cNvPr>
        <xdr:cNvSpPr/>
      </xdr:nvSpPr>
      <xdr:spPr>
        <a:xfrm>
          <a:off x="2857500" y="1788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67855</xdr:rowOff>
    </xdr:from>
    <xdr:to>
      <xdr:col>10</xdr:col>
      <xdr:colOff>165100</xdr:colOff>
      <xdr:row>104</xdr:row>
      <xdr:rowOff>169455</xdr:rowOff>
    </xdr:to>
    <xdr:sp macro="" textlink="">
      <xdr:nvSpPr>
        <xdr:cNvPr id="310" name="フローチャート: 判断 309">
          <a:extLst>
            <a:ext uri="{FF2B5EF4-FFF2-40B4-BE49-F238E27FC236}">
              <a16:creationId xmlns:a16="http://schemas.microsoft.com/office/drawing/2014/main" id="{00000000-0008-0000-0200-000036010000}"/>
            </a:ext>
          </a:extLst>
        </xdr:cNvPr>
        <xdr:cNvSpPr/>
      </xdr:nvSpPr>
      <xdr:spPr>
        <a:xfrm>
          <a:off x="19685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66221</xdr:rowOff>
    </xdr:from>
    <xdr:to>
      <xdr:col>6</xdr:col>
      <xdr:colOff>38100</xdr:colOff>
      <xdr:row>104</xdr:row>
      <xdr:rowOff>167821</xdr:rowOff>
    </xdr:to>
    <xdr:sp macro="" textlink="">
      <xdr:nvSpPr>
        <xdr:cNvPr id="311" name="フローチャート: 判断 310">
          <a:extLst>
            <a:ext uri="{FF2B5EF4-FFF2-40B4-BE49-F238E27FC236}">
              <a16:creationId xmlns:a16="http://schemas.microsoft.com/office/drawing/2014/main" id="{00000000-0008-0000-0200-000037010000}"/>
            </a:ext>
          </a:extLst>
        </xdr:cNvPr>
        <xdr:cNvSpPr/>
      </xdr:nvSpPr>
      <xdr:spPr>
        <a:xfrm>
          <a:off x="1079500" y="17897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3" name="テキスト ボックス 312">
          <a:extLst>
            <a:ext uri="{FF2B5EF4-FFF2-40B4-BE49-F238E27FC236}">
              <a16:creationId xmlns:a16="http://schemas.microsoft.com/office/drawing/2014/main" id="{00000000-0008-0000-0200-000039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5" name="テキスト ボックス 314">
          <a:extLst>
            <a:ext uri="{FF2B5EF4-FFF2-40B4-BE49-F238E27FC236}">
              <a16:creationId xmlns:a16="http://schemas.microsoft.com/office/drawing/2014/main" id="{00000000-0008-0000-0200-00003B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79284</xdr:rowOff>
    </xdr:from>
    <xdr:to>
      <xdr:col>24</xdr:col>
      <xdr:colOff>114300</xdr:colOff>
      <xdr:row>105</xdr:row>
      <xdr:rowOff>9434</xdr:rowOff>
    </xdr:to>
    <xdr:sp macro="" textlink="">
      <xdr:nvSpPr>
        <xdr:cNvPr id="317" name="楕円 316">
          <a:extLst>
            <a:ext uri="{FF2B5EF4-FFF2-40B4-BE49-F238E27FC236}">
              <a16:creationId xmlns:a16="http://schemas.microsoft.com/office/drawing/2014/main" id="{00000000-0008-0000-0200-00003D010000}"/>
            </a:ext>
          </a:extLst>
        </xdr:cNvPr>
        <xdr:cNvSpPr/>
      </xdr:nvSpPr>
      <xdr:spPr>
        <a:xfrm>
          <a:off x="4584700" y="1791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103</xdr:row>
      <xdr:rowOff>102161</xdr:rowOff>
    </xdr:from>
    <xdr:ext cx="405111" cy="259045"/>
    <xdr:sp macro="" textlink="">
      <xdr:nvSpPr>
        <xdr:cNvPr id="318" name="【市民会館】&#10;有形固定資産減価償却率該当値テキスト">
          <a:extLst>
            <a:ext uri="{FF2B5EF4-FFF2-40B4-BE49-F238E27FC236}">
              <a16:creationId xmlns:a16="http://schemas.microsoft.com/office/drawing/2014/main" id="{00000000-0008-0000-0200-00003E010000}"/>
            </a:ext>
          </a:extLst>
        </xdr:cNvPr>
        <xdr:cNvSpPr txBox="1"/>
      </xdr:nvSpPr>
      <xdr:spPr>
        <a:xfrm>
          <a:off x="4673600" y="1776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48261</xdr:rowOff>
    </xdr:from>
    <xdr:to>
      <xdr:col>20</xdr:col>
      <xdr:colOff>38100</xdr:colOff>
      <xdr:row>104</xdr:row>
      <xdr:rowOff>149861</xdr:rowOff>
    </xdr:to>
    <xdr:sp macro="" textlink="">
      <xdr:nvSpPr>
        <xdr:cNvPr id="319" name="楕円 318">
          <a:extLst>
            <a:ext uri="{FF2B5EF4-FFF2-40B4-BE49-F238E27FC236}">
              <a16:creationId xmlns:a16="http://schemas.microsoft.com/office/drawing/2014/main" id="{00000000-0008-0000-0200-00003F010000}"/>
            </a:ext>
          </a:extLst>
        </xdr:cNvPr>
        <xdr:cNvSpPr/>
      </xdr:nvSpPr>
      <xdr:spPr>
        <a:xfrm>
          <a:off x="3746500" y="17879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99061</xdr:rowOff>
    </xdr:from>
    <xdr:to>
      <xdr:col>24</xdr:col>
      <xdr:colOff>63500</xdr:colOff>
      <xdr:row>104</xdr:row>
      <xdr:rowOff>130084</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a:off x="3797300" y="17929861"/>
          <a:ext cx="8382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13970</xdr:rowOff>
    </xdr:from>
    <xdr:to>
      <xdr:col>15</xdr:col>
      <xdr:colOff>101600</xdr:colOff>
      <xdr:row>104</xdr:row>
      <xdr:rowOff>115570</xdr:rowOff>
    </xdr:to>
    <xdr:sp macro="" textlink="">
      <xdr:nvSpPr>
        <xdr:cNvPr id="321" name="楕円 320">
          <a:extLst>
            <a:ext uri="{FF2B5EF4-FFF2-40B4-BE49-F238E27FC236}">
              <a16:creationId xmlns:a16="http://schemas.microsoft.com/office/drawing/2014/main" id="{00000000-0008-0000-0200-000041010000}"/>
            </a:ext>
          </a:extLst>
        </xdr:cNvPr>
        <xdr:cNvSpPr/>
      </xdr:nvSpPr>
      <xdr:spPr>
        <a:xfrm>
          <a:off x="285750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64770</xdr:rowOff>
    </xdr:from>
    <xdr:to>
      <xdr:col>19</xdr:col>
      <xdr:colOff>177800</xdr:colOff>
      <xdr:row>104</xdr:row>
      <xdr:rowOff>99061</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2908300" y="1789557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111942</xdr:rowOff>
    </xdr:from>
    <xdr:to>
      <xdr:col>10</xdr:col>
      <xdr:colOff>165100</xdr:colOff>
      <xdr:row>105</xdr:row>
      <xdr:rowOff>42092</xdr:rowOff>
    </xdr:to>
    <xdr:sp macro="" textlink="">
      <xdr:nvSpPr>
        <xdr:cNvPr id="323" name="楕円 322">
          <a:extLst>
            <a:ext uri="{FF2B5EF4-FFF2-40B4-BE49-F238E27FC236}">
              <a16:creationId xmlns:a16="http://schemas.microsoft.com/office/drawing/2014/main" id="{00000000-0008-0000-0200-000043010000}"/>
            </a:ext>
          </a:extLst>
        </xdr:cNvPr>
        <xdr:cNvSpPr/>
      </xdr:nvSpPr>
      <xdr:spPr>
        <a:xfrm>
          <a:off x="1968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64770</xdr:rowOff>
    </xdr:from>
    <xdr:to>
      <xdr:col>15</xdr:col>
      <xdr:colOff>50800</xdr:colOff>
      <xdr:row>104</xdr:row>
      <xdr:rowOff>162742</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flipV="1">
          <a:off x="2019300" y="17895570"/>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85816</xdr:rowOff>
    </xdr:from>
    <xdr:to>
      <xdr:col>6</xdr:col>
      <xdr:colOff>38100</xdr:colOff>
      <xdr:row>105</xdr:row>
      <xdr:rowOff>15966</xdr:rowOff>
    </xdr:to>
    <xdr:sp macro="" textlink="">
      <xdr:nvSpPr>
        <xdr:cNvPr id="325" name="楕円 324">
          <a:extLst>
            <a:ext uri="{FF2B5EF4-FFF2-40B4-BE49-F238E27FC236}">
              <a16:creationId xmlns:a16="http://schemas.microsoft.com/office/drawing/2014/main" id="{00000000-0008-0000-0200-000045010000}"/>
            </a:ext>
          </a:extLst>
        </xdr:cNvPr>
        <xdr:cNvSpPr/>
      </xdr:nvSpPr>
      <xdr:spPr>
        <a:xfrm>
          <a:off x="1079500" y="17916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136616</xdr:rowOff>
    </xdr:from>
    <xdr:to>
      <xdr:col>10</xdr:col>
      <xdr:colOff>114300</xdr:colOff>
      <xdr:row>104</xdr:row>
      <xdr:rowOff>162742</xdr:rowOff>
    </xdr:to>
    <xdr:cxnSp macro="">
      <xdr:nvCxnSpPr>
        <xdr:cNvPr id="326" name="直線コネクタ 325">
          <a:extLst>
            <a:ext uri="{FF2B5EF4-FFF2-40B4-BE49-F238E27FC236}">
              <a16:creationId xmlns:a16="http://schemas.microsoft.com/office/drawing/2014/main" id="{00000000-0008-0000-0200-000046010000}"/>
            </a:ext>
          </a:extLst>
        </xdr:cNvPr>
        <xdr:cNvCxnSpPr/>
      </xdr:nvCxnSpPr>
      <xdr:spPr>
        <a:xfrm>
          <a:off x="1130300" y="17967416"/>
          <a:ext cx="8890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33219</xdr:rowOff>
    </xdr:from>
    <xdr:ext cx="405111" cy="259045"/>
    <xdr:sp macro="" textlink="">
      <xdr:nvSpPr>
        <xdr:cNvPr id="327" name="n_1aveValue【市民会館】&#10;有形固定資産減価償却率">
          <a:extLst>
            <a:ext uri="{FF2B5EF4-FFF2-40B4-BE49-F238E27FC236}">
              <a16:creationId xmlns:a16="http://schemas.microsoft.com/office/drawing/2014/main" id="{00000000-0008-0000-0200-000047010000}"/>
            </a:ext>
          </a:extLst>
        </xdr:cNvPr>
        <xdr:cNvSpPr txBox="1"/>
      </xdr:nvSpPr>
      <xdr:spPr>
        <a:xfrm>
          <a:off x="35820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150784</xdr:rowOff>
    </xdr:from>
    <xdr:ext cx="405111" cy="259045"/>
    <xdr:sp macro="" textlink="">
      <xdr:nvSpPr>
        <xdr:cNvPr id="328" name="n_2aveValue【市民会館】&#10;有形固定資産減価償却率">
          <a:extLst>
            <a:ext uri="{FF2B5EF4-FFF2-40B4-BE49-F238E27FC236}">
              <a16:creationId xmlns:a16="http://schemas.microsoft.com/office/drawing/2014/main" id="{00000000-0008-0000-0200-000048010000}"/>
            </a:ext>
          </a:extLst>
        </xdr:cNvPr>
        <xdr:cNvSpPr txBox="1"/>
      </xdr:nvSpPr>
      <xdr:spPr>
        <a:xfrm>
          <a:off x="2705744" y="1798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14532</xdr:rowOff>
    </xdr:from>
    <xdr:ext cx="405111" cy="259045"/>
    <xdr:sp macro="" textlink="">
      <xdr:nvSpPr>
        <xdr:cNvPr id="329" name="n_3aveValue【市民会館】&#10;有形固定資産減価償却率">
          <a:extLst>
            <a:ext uri="{FF2B5EF4-FFF2-40B4-BE49-F238E27FC236}">
              <a16:creationId xmlns:a16="http://schemas.microsoft.com/office/drawing/2014/main" id="{00000000-0008-0000-0200-000049010000}"/>
            </a:ext>
          </a:extLst>
        </xdr:cNvPr>
        <xdr:cNvSpPr txBox="1"/>
      </xdr:nvSpPr>
      <xdr:spPr>
        <a:xfrm>
          <a:off x="1816744" y="17673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103</xdr:row>
      <xdr:rowOff>12898</xdr:rowOff>
    </xdr:from>
    <xdr:ext cx="405111" cy="259045"/>
    <xdr:sp macro="" textlink="">
      <xdr:nvSpPr>
        <xdr:cNvPr id="330" name="n_4aveValue【市民会館】&#10;有形固定資産減価償却率">
          <a:extLst>
            <a:ext uri="{FF2B5EF4-FFF2-40B4-BE49-F238E27FC236}">
              <a16:creationId xmlns:a16="http://schemas.microsoft.com/office/drawing/2014/main" id="{00000000-0008-0000-0200-00004A010000}"/>
            </a:ext>
          </a:extLst>
        </xdr:cNvPr>
        <xdr:cNvSpPr txBox="1"/>
      </xdr:nvSpPr>
      <xdr:spPr>
        <a:xfrm>
          <a:off x="927744" y="176722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166388</xdr:rowOff>
    </xdr:from>
    <xdr:ext cx="405111" cy="259045"/>
    <xdr:sp macro="" textlink="">
      <xdr:nvSpPr>
        <xdr:cNvPr id="331" name="n_1mainValue【市民会館】&#10;有形固定資産減価償却率">
          <a:extLst>
            <a:ext uri="{FF2B5EF4-FFF2-40B4-BE49-F238E27FC236}">
              <a16:creationId xmlns:a16="http://schemas.microsoft.com/office/drawing/2014/main" id="{00000000-0008-0000-0200-00004B010000}"/>
            </a:ext>
          </a:extLst>
        </xdr:cNvPr>
        <xdr:cNvSpPr txBox="1"/>
      </xdr:nvSpPr>
      <xdr:spPr>
        <a:xfrm>
          <a:off x="3582044" y="17654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132097</xdr:rowOff>
    </xdr:from>
    <xdr:ext cx="405111" cy="259045"/>
    <xdr:sp macro="" textlink="">
      <xdr:nvSpPr>
        <xdr:cNvPr id="332" name="n_2mainValue【市民会館】&#10;有形固定資産減価償却率">
          <a:extLst>
            <a:ext uri="{FF2B5EF4-FFF2-40B4-BE49-F238E27FC236}">
              <a16:creationId xmlns:a16="http://schemas.microsoft.com/office/drawing/2014/main" id="{00000000-0008-0000-0200-00004C010000}"/>
            </a:ext>
          </a:extLst>
        </xdr:cNvPr>
        <xdr:cNvSpPr txBox="1"/>
      </xdr:nvSpPr>
      <xdr:spPr>
        <a:xfrm>
          <a:off x="2705744" y="1761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33219</xdr:rowOff>
    </xdr:from>
    <xdr:ext cx="405111" cy="259045"/>
    <xdr:sp macro="" textlink="">
      <xdr:nvSpPr>
        <xdr:cNvPr id="333" name="n_3mainValue【市民会館】&#10;有形固定資産減価償却率">
          <a:extLst>
            <a:ext uri="{FF2B5EF4-FFF2-40B4-BE49-F238E27FC236}">
              <a16:creationId xmlns:a16="http://schemas.microsoft.com/office/drawing/2014/main" id="{00000000-0008-0000-0200-00004D010000}"/>
            </a:ext>
          </a:extLst>
        </xdr:cNvPr>
        <xdr:cNvSpPr txBox="1"/>
      </xdr:nvSpPr>
      <xdr:spPr>
        <a:xfrm>
          <a:off x="1816744" y="180354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105</xdr:row>
      <xdr:rowOff>7093</xdr:rowOff>
    </xdr:from>
    <xdr:ext cx="405111" cy="259045"/>
    <xdr:sp macro="" textlink="">
      <xdr:nvSpPr>
        <xdr:cNvPr id="334" name="n_4mainValue【市民会館】&#10;有形固定資産減価償却率">
          <a:extLst>
            <a:ext uri="{FF2B5EF4-FFF2-40B4-BE49-F238E27FC236}">
              <a16:creationId xmlns:a16="http://schemas.microsoft.com/office/drawing/2014/main" id="{00000000-0008-0000-0200-00004E010000}"/>
            </a:ext>
          </a:extLst>
        </xdr:cNvPr>
        <xdr:cNvSpPr txBox="1"/>
      </xdr:nvSpPr>
      <xdr:spPr>
        <a:xfrm>
          <a:off x="927744" y="1800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5" name="正方形/長方形 334">
          <a:extLst>
            <a:ext uri="{FF2B5EF4-FFF2-40B4-BE49-F238E27FC236}">
              <a16:creationId xmlns:a16="http://schemas.microsoft.com/office/drawing/2014/main" id="{00000000-0008-0000-0200-00004F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6" name="正方形/長方形 335">
          <a:extLst>
            <a:ext uri="{FF2B5EF4-FFF2-40B4-BE49-F238E27FC236}">
              <a16:creationId xmlns:a16="http://schemas.microsoft.com/office/drawing/2014/main" id="{00000000-0008-0000-0200-000050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37" name="正方形/長方形 336">
          <a:extLst>
            <a:ext uri="{FF2B5EF4-FFF2-40B4-BE49-F238E27FC236}">
              <a16:creationId xmlns:a16="http://schemas.microsoft.com/office/drawing/2014/main" id="{00000000-0008-0000-0200-000051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38" name="正方形/長方形 337">
          <a:extLst>
            <a:ext uri="{FF2B5EF4-FFF2-40B4-BE49-F238E27FC236}">
              <a16:creationId xmlns:a16="http://schemas.microsoft.com/office/drawing/2014/main" id="{00000000-0008-0000-0200-000052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39" name="正方形/長方形 338">
          <a:extLst>
            <a:ext uri="{FF2B5EF4-FFF2-40B4-BE49-F238E27FC236}">
              <a16:creationId xmlns:a16="http://schemas.microsoft.com/office/drawing/2014/main" id="{00000000-0008-0000-0200-000053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0" name="正方形/長方形 339">
          <a:extLst>
            <a:ext uri="{FF2B5EF4-FFF2-40B4-BE49-F238E27FC236}">
              <a16:creationId xmlns:a16="http://schemas.microsoft.com/office/drawing/2014/main" id="{00000000-0008-0000-0200-000054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1" name="正方形/長方形 340">
          <a:extLst>
            <a:ext uri="{FF2B5EF4-FFF2-40B4-BE49-F238E27FC236}">
              <a16:creationId xmlns:a16="http://schemas.microsoft.com/office/drawing/2014/main" id="{00000000-0008-0000-0200-000055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2" name="正方形/長方形 341">
          <a:extLst>
            <a:ext uri="{FF2B5EF4-FFF2-40B4-BE49-F238E27FC236}">
              <a16:creationId xmlns:a16="http://schemas.microsoft.com/office/drawing/2014/main" id="{00000000-0008-0000-0200-000056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4" name="直線コネクタ 343">
          <a:extLst>
            <a:ext uri="{FF2B5EF4-FFF2-40B4-BE49-F238E27FC236}">
              <a16:creationId xmlns:a16="http://schemas.microsoft.com/office/drawing/2014/main" id="{00000000-0008-0000-0200-000058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46" name="テキスト ボックス 345">
          <a:extLst>
            <a:ext uri="{FF2B5EF4-FFF2-40B4-BE49-F238E27FC236}">
              <a16:creationId xmlns:a16="http://schemas.microsoft.com/office/drawing/2014/main" id="{00000000-0008-0000-0200-00005A010000}"/>
            </a:ext>
          </a:extLst>
        </xdr:cNvPr>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48" name="テキスト ボックス 347">
          <a:extLst>
            <a:ext uri="{FF2B5EF4-FFF2-40B4-BE49-F238E27FC236}">
              <a16:creationId xmlns:a16="http://schemas.microsoft.com/office/drawing/2014/main" id="{00000000-0008-0000-0200-00005C010000}"/>
            </a:ext>
          </a:extLst>
        </xdr:cNvPr>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0" name="テキスト ボックス 349">
          <a:extLst>
            <a:ext uri="{FF2B5EF4-FFF2-40B4-BE49-F238E27FC236}">
              <a16:creationId xmlns:a16="http://schemas.microsoft.com/office/drawing/2014/main" id="{00000000-0008-0000-0200-00005E010000}"/>
            </a:ext>
          </a:extLst>
        </xdr:cNvPr>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1" name="直線コネクタ 350">
          <a:extLst>
            <a:ext uri="{FF2B5EF4-FFF2-40B4-BE49-F238E27FC236}">
              <a16:creationId xmlns:a16="http://schemas.microsoft.com/office/drawing/2014/main" id="{00000000-0008-0000-0200-00005F010000}"/>
            </a:ext>
          </a:extLst>
        </xdr:cNvPr>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2" name="テキスト ボックス 351">
          <a:extLst>
            <a:ext uri="{FF2B5EF4-FFF2-40B4-BE49-F238E27FC236}">
              <a16:creationId xmlns:a16="http://schemas.microsoft.com/office/drawing/2014/main" id="{00000000-0008-0000-0200-000060010000}"/>
            </a:ext>
          </a:extLst>
        </xdr:cNvPr>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3" name="直線コネクタ 352">
          <a:extLst>
            <a:ext uri="{FF2B5EF4-FFF2-40B4-BE49-F238E27FC236}">
              <a16:creationId xmlns:a16="http://schemas.microsoft.com/office/drawing/2014/main" id="{00000000-0008-0000-0200-000061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4" name="テキスト ボックス 353">
          <a:extLst>
            <a:ext uri="{FF2B5EF4-FFF2-40B4-BE49-F238E27FC236}">
              <a16:creationId xmlns:a16="http://schemas.microsoft.com/office/drawing/2014/main" id="{00000000-0008-0000-0200-000062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55" name="【市民会館】&#10;一人当たり面積グラフ枠">
          <a:extLst>
            <a:ext uri="{FF2B5EF4-FFF2-40B4-BE49-F238E27FC236}">
              <a16:creationId xmlns:a16="http://schemas.microsoft.com/office/drawing/2014/main" id="{00000000-0008-0000-0200-000063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102</xdr:row>
      <xdr:rowOff>11277</xdr:rowOff>
    </xdr:from>
    <xdr:to>
      <xdr:col>54</xdr:col>
      <xdr:colOff>189865</xdr:colOff>
      <xdr:row>108</xdr:row>
      <xdr:rowOff>68884</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flipV="1">
          <a:off x="10476865" y="17499177"/>
          <a:ext cx="0" cy="10863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72711</xdr:rowOff>
    </xdr:from>
    <xdr:ext cx="469744" cy="259045"/>
    <xdr:sp macro="" textlink="">
      <xdr:nvSpPr>
        <xdr:cNvPr id="357" name="【市民会館】&#10;一人当たり面積最小値テキスト">
          <a:extLst>
            <a:ext uri="{FF2B5EF4-FFF2-40B4-BE49-F238E27FC236}">
              <a16:creationId xmlns:a16="http://schemas.microsoft.com/office/drawing/2014/main" id="{00000000-0008-0000-0200-000065010000}"/>
            </a:ext>
          </a:extLst>
        </xdr:cNvPr>
        <xdr:cNvSpPr txBox="1"/>
      </xdr:nvSpPr>
      <xdr:spPr>
        <a:xfrm>
          <a:off x="10515600" y="1858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68884</xdr:rowOff>
    </xdr:from>
    <xdr:to>
      <xdr:col>55</xdr:col>
      <xdr:colOff>88900</xdr:colOff>
      <xdr:row>108</xdr:row>
      <xdr:rowOff>68884</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10388600" y="1858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129404</xdr:rowOff>
    </xdr:from>
    <xdr:ext cx="469744" cy="259045"/>
    <xdr:sp macro="" textlink="">
      <xdr:nvSpPr>
        <xdr:cNvPr id="359" name="【市民会館】&#10;一人当たり面積最大値テキスト">
          <a:extLst>
            <a:ext uri="{FF2B5EF4-FFF2-40B4-BE49-F238E27FC236}">
              <a16:creationId xmlns:a16="http://schemas.microsoft.com/office/drawing/2014/main" id="{00000000-0008-0000-0200-000067010000}"/>
            </a:ext>
          </a:extLst>
        </xdr:cNvPr>
        <xdr:cNvSpPr txBox="1"/>
      </xdr:nvSpPr>
      <xdr:spPr>
        <a:xfrm>
          <a:off x="10515600" y="17274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102</xdr:row>
      <xdr:rowOff>11277</xdr:rowOff>
    </xdr:from>
    <xdr:to>
      <xdr:col>55</xdr:col>
      <xdr:colOff>88900</xdr:colOff>
      <xdr:row>102</xdr:row>
      <xdr:rowOff>11277</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10388600" y="17499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120514</xdr:rowOff>
    </xdr:from>
    <xdr:ext cx="469744" cy="259045"/>
    <xdr:sp macro="" textlink="">
      <xdr:nvSpPr>
        <xdr:cNvPr id="361" name="【市民会館】&#10;一人当たり面積平均値テキスト">
          <a:extLst>
            <a:ext uri="{FF2B5EF4-FFF2-40B4-BE49-F238E27FC236}">
              <a16:creationId xmlns:a16="http://schemas.microsoft.com/office/drawing/2014/main" id="{00000000-0008-0000-0200-000069010000}"/>
            </a:ext>
          </a:extLst>
        </xdr:cNvPr>
        <xdr:cNvSpPr txBox="1"/>
      </xdr:nvSpPr>
      <xdr:spPr>
        <a:xfrm>
          <a:off x="10515600" y="182942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97637</xdr:rowOff>
    </xdr:from>
    <xdr:to>
      <xdr:col>55</xdr:col>
      <xdr:colOff>50800</xdr:colOff>
      <xdr:row>108</xdr:row>
      <xdr:rowOff>27787</xdr:rowOff>
    </xdr:to>
    <xdr:sp macro="" textlink="">
      <xdr:nvSpPr>
        <xdr:cNvPr id="362" name="フローチャート: 判断 361">
          <a:extLst>
            <a:ext uri="{FF2B5EF4-FFF2-40B4-BE49-F238E27FC236}">
              <a16:creationId xmlns:a16="http://schemas.microsoft.com/office/drawing/2014/main" id="{00000000-0008-0000-0200-00006A010000}"/>
            </a:ext>
          </a:extLst>
        </xdr:cNvPr>
        <xdr:cNvSpPr/>
      </xdr:nvSpPr>
      <xdr:spPr>
        <a:xfrm>
          <a:off x="10426700" y="18442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114554</xdr:rowOff>
    </xdr:from>
    <xdr:to>
      <xdr:col>50</xdr:col>
      <xdr:colOff>165100</xdr:colOff>
      <xdr:row>108</xdr:row>
      <xdr:rowOff>44704</xdr:rowOff>
    </xdr:to>
    <xdr:sp macro="" textlink="">
      <xdr:nvSpPr>
        <xdr:cNvPr id="363" name="フローチャート: 判断 362">
          <a:extLst>
            <a:ext uri="{FF2B5EF4-FFF2-40B4-BE49-F238E27FC236}">
              <a16:creationId xmlns:a16="http://schemas.microsoft.com/office/drawing/2014/main" id="{00000000-0008-0000-0200-00006B010000}"/>
            </a:ext>
          </a:extLst>
        </xdr:cNvPr>
        <xdr:cNvSpPr/>
      </xdr:nvSpPr>
      <xdr:spPr>
        <a:xfrm>
          <a:off x="9588500" y="18459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111810</xdr:rowOff>
    </xdr:from>
    <xdr:to>
      <xdr:col>46</xdr:col>
      <xdr:colOff>38100</xdr:colOff>
      <xdr:row>108</xdr:row>
      <xdr:rowOff>41960</xdr:rowOff>
    </xdr:to>
    <xdr:sp macro="" textlink="">
      <xdr:nvSpPr>
        <xdr:cNvPr id="364" name="フローチャート: 判断 363">
          <a:extLst>
            <a:ext uri="{FF2B5EF4-FFF2-40B4-BE49-F238E27FC236}">
              <a16:creationId xmlns:a16="http://schemas.microsoft.com/office/drawing/2014/main" id="{00000000-0008-0000-0200-00006C010000}"/>
            </a:ext>
          </a:extLst>
        </xdr:cNvPr>
        <xdr:cNvSpPr/>
      </xdr:nvSpPr>
      <xdr:spPr>
        <a:xfrm>
          <a:off x="8699500" y="184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112268</xdr:rowOff>
    </xdr:from>
    <xdr:to>
      <xdr:col>41</xdr:col>
      <xdr:colOff>101600</xdr:colOff>
      <xdr:row>108</xdr:row>
      <xdr:rowOff>42418</xdr:rowOff>
    </xdr:to>
    <xdr:sp macro="" textlink="">
      <xdr:nvSpPr>
        <xdr:cNvPr id="365" name="フローチャート: 判断 364">
          <a:extLst>
            <a:ext uri="{FF2B5EF4-FFF2-40B4-BE49-F238E27FC236}">
              <a16:creationId xmlns:a16="http://schemas.microsoft.com/office/drawing/2014/main" id="{00000000-0008-0000-0200-00006D010000}"/>
            </a:ext>
          </a:extLst>
        </xdr:cNvPr>
        <xdr:cNvSpPr/>
      </xdr:nvSpPr>
      <xdr:spPr>
        <a:xfrm>
          <a:off x="7810500" y="184574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107</xdr:row>
      <xdr:rowOff>115469</xdr:rowOff>
    </xdr:from>
    <xdr:to>
      <xdr:col>36</xdr:col>
      <xdr:colOff>165100</xdr:colOff>
      <xdr:row>108</xdr:row>
      <xdr:rowOff>45619</xdr:rowOff>
    </xdr:to>
    <xdr:sp macro="" textlink="">
      <xdr:nvSpPr>
        <xdr:cNvPr id="366" name="フローチャート: 判断 365">
          <a:extLst>
            <a:ext uri="{FF2B5EF4-FFF2-40B4-BE49-F238E27FC236}">
              <a16:creationId xmlns:a16="http://schemas.microsoft.com/office/drawing/2014/main" id="{00000000-0008-0000-0200-00006E010000}"/>
            </a:ext>
          </a:extLst>
        </xdr:cNvPr>
        <xdr:cNvSpPr/>
      </xdr:nvSpPr>
      <xdr:spPr>
        <a:xfrm>
          <a:off x="6921500" y="18460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67" name="テキスト ボックス 366">
          <a:extLst>
            <a:ext uri="{FF2B5EF4-FFF2-40B4-BE49-F238E27FC236}">
              <a16:creationId xmlns:a16="http://schemas.microsoft.com/office/drawing/2014/main" id="{00000000-0008-0000-0200-00006F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68" name="テキスト ボックス 367">
          <a:extLst>
            <a:ext uri="{FF2B5EF4-FFF2-40B4-BE49-F238E27FC236}">
              <a16:creationId xmlns:a16="http://schemas.microsoft.com/office/drawing/2014/main" id="{00000000-0008-0000-0200-000070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69" name="テキスト ボックス 368">
          <a:extLst>
            <a:ext uri="{FF2B5EF4-FFF2-40B4-BE49-F238E27FC236}">
              <a16:creationId xmlns:a16="http://schemas.microsoft.com/office/drawing/2014/main" id="{00000000-0008-0000-0200-000071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0" name="テキスト ボックス 369">
          <a:extLst>
            <a:ext uri="{FF2B5EF4-FFF2-40B4-BE49-F238E27FC236}">
              <a16:creationId xmlns:a16="http://schemas.microsoft.com/office/drawing/2014/main" id="{00000000-0008-0000-0200-000072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1" name="テキスト ボックス 370">
          <a:extLst>
            <a:ext uri="{FF2B5EF4-FFF2-40B4-BE49-F238E27FC236}">
              <a16:creationId xmlns:a16="http://schemas.microsoft.com/office/drawing/2014/main" id="{00000000-0008-0000-0200-000073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171247</xdr:rowOff>
    </xdr:from>
    <xdr:to>
      <xdr:col>55</xdr:col>
      <xdr:colOff>50800</xdr:colOff>
      <xdr:row>108</xdr:row>
      <xdr:rowOff>101397</xdr:rowOff>
    </xdr:to>
    <xdr:sp macro="" textlink="">
      <xdr:nvSpPr>
        <xdr:cNvPr id="372" name="楕円 371">
          <a:extLst>
            <a:ext uri="{FF2B5EF4-FFF2-40B4-BE49-F238E27FC236}">
              <a16:creationId xmlns:a16="http://schemas.microsoft.com/office/drawing/2014/main" id="{00000000-0008-0000-0200-000074010000}"/>
            </a:ext>
          </a:extLst>
        </xdr:cNvPr>
        <xdr:cNvSpPr/>
      </xdr:nvSpPr>
      <xdr:spPr>
        <a:xfrm>
          <a:off x="10426700" y="1851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86174</xdr:rowOff>
    </xdr:from>
    <xdr:ext cx="469744" cy="259045"/>
    <xdr:sp macro="" textlink="">
      <xdr:nvSpPr>
        <xdr:cNvPr id="373" name="【市民会館】&#10;一人当たり面積該当値テキスト">
          <a:extLst>
            <a:ext uri="{FF2B5EF4-FFF2-40B4-BE49-F238E27FC236}">
              <a16:creationId xmlns:a16="http://schemas.microsoft.com/office/drawing/2014/main" id="{00000000-0008-0000-0200-000075010000}"/>
            </a:ext>
          </a:extLst>
        </xdr:cNvPr>
        <xdr:cNvSpPr txBox="1"/>
      </xdr:nvSpPr>
      <xdr:spPr>
        <a:xfrm>
          <a:off x="10515600" y="18431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254</xdr:rowOff>
    </xdr:from>
    <xdr:to>
      <xdr:col>50</xdr:col>
      <xdr:colOff>165100</xdr:colOff>
      <xdr:row>108</xdr:row>
      <xdr:rowOff>101854</xdr:rowOff>
    </xdr:to>
    <xdr:sp macro="" textlink="">
      <xdr:nvSpPr>
        <xdr:cNvPr id="374" name="楕円 373">
          <a:extLst>
            <a:ext uri="{FF2B5EF4-FFF2-40B4-BE49-F238E27FC236}">
              <a16:creationId xmlns:a16="http://schemas.microsoft.com/office/drawing/2014/main" id="{00000000-0008-0000-0200-000076010000}"/>
            </a:ext>
          </a:extLst>
        </xdr:cNvPr>
        <xdr:cNvSpPr/>
      </xdr:nvSpPr>
      <xdr:spPr>
        <a:xfrm>
          <a:off x="9588500" y="18516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50597</xdr:rowOff>
    </xdr:from>
    <xdr:to>
      <xdr:col>55</xdr:col>
      <xdr:colOff>0</xdr:colOff>
      <xdr:row>108</xdr:row>
      <xdr:rowOff>51054</xdr:rowOff>
    </xdr:to>
    <xdr:cxnSp macro="">
      <xdr:nvCxnSpPr>
        <xdr:cNvPr id="375" name="直線コネクタ 374">
          <a:extLst>
            <a:ext uri="{FF2B5EF4-FFF2-40B4-BE49-F238E27FC236}">
              <a16:creationId xmlns:a16="http://schemas.microsoft.com/office/drawing/2014/main" id="{00000000-0008-0000-0200-000077010000}"/>
            </a:ext>
          </a:extLst>
        </xdr:cNvPr>
        <xdr:cNvCxnSpPr/>
      </xdr:nvCxnSpPr>
      <xdr:spPr>
        <a:xfrm flipV="1">
          <a:off x="9639300" y="18567197"/>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108</xdr:row>
      <xdr:rowOff>712</xdr:rowOff>
    </xdr:from>
    <xdr:to>
      <xdr:col>46</xdr:col>
      <xdr:colOff>38100</xdr:colOff>
      <xdr:row>108</xdr:row>
      <xdr:rowOff>102312</xdr:rowOff>
    </xdr:to>
    <xdr:sp macro="" textlink="">
      <xdr:nvSpPr>
        <xdr:cNvPr id="376" name="楕円 375">
          <a:extLst>
            <a:ext uri="{FF2B5EF4-FFF2-40B4-BE49-F238E27FC236}">
              <a16:creationId xmlns:a16="http://schemas.microsoft.com/office/drawing/2014/main" id="{00000000-0008-0000-0200-000078010000}"/>
            </a:ext>
          </a:extLst>
        </xdr:cNvPr>
        <xdr:cNvSpPr/>
      </xdr:nvSpPr>
      <xdr:spPr>
        <a:xfrm>
          <a:off x="8699500" y="18517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51054</xdr:rowOff>
    </xdr:from>
    <xdr:to>
      <xdr:col>50</xdr:col>
      <xdr:colOff>114300</xdr:colOff>
      <xdr:row>108</xdr:row>
      <xdr:rowOff>51512</xdr:rowOff>
    </xdr:to>
    <xdr:cxnSp macro="">
      <xdr:nvCxnSpPr>
        <xdr:cNvPr id="377" name="直線コネクタ 376">
          <a:extLst>
            <a:ext uri="{FF2B5EF4-FFF2-40B4-BE49-F238E27FC236}">
              <a16:creationId xmlns:a16="http://schemas.microsoft.com/office/drawing/2014/main" id="{00000000-0008-0000-0200-000079010000}"/>
            </a:ext>
          </a:extLst>
        </xdr:cNvPr>
        <xdr:cNvCxnSpPr/>
      </xdr:nvCxnSpPr>
      <xdr:spPr>
        <a:xfrm flipV="1">
          <a:off x="8750300" y="18567654"/>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122326</xdr:rowOff>
    </xdr:from>
    <xdr:to>
      <xdr:col>41</xdr:col>
      <xdr:colOff>101600</xdr:colOff>
      <xdr:row>108</xdr:row>
      <xdr:rowOff>52476</xdr:rowOff>
    </xdr:to>
    <xdr:sp macro="" textlink="">
      <xdr:nvSpPr>
        <xdr:cNvPr id="378" name="楕円 377">
          <a:extLst>
            <a:ext uri="{FF2B5EF4-FFF2-40B4-BE49-F238E27FC236}">
              <a16:creationId xmlns:a16="http://schemas.microsoft.com/office/drawing/2014/main" id="{00000000-0008-0000-0200-00007A010000}"/>
            </a:ext>
          </a:extLst>
        </xdr:cNvPr>
        <xdr:cNvSpPr/>
      </xdr:nvSpPr>
      <xdr:spPr>
        <a:xfrm>
          <a:off x="7810500" y="18467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1676</xdr:rowOff>
    </xdr:from>
    <xdr:to>
      <xdr:col>45</xdr:col>
      <xdr:colOff>177800</xdr:colOff>
      <xdr:row>108</xdr:row>
      <xdr:rowOff>51512</xdr:rowOff>
    </xdr:to>
    <xdr:cxnSp macro="">
      <xdr:nvCxnSpPr>
        <xdr:cNvPr id="379" name="直線コネクタ 378">
          <a:extLst>
            <a:ext uri="{FF2B5EF4-FFF2-40B4-BE49-F238E27FC236}">
              <a16:creationId xmlns:a16="http://schemas.microsoft.com/office/drawing/2014/main" id="{00000000-0008-0000-0200-00007B010000}"/>
            </a:ext>
          </a:extLst>
        </xdr:cNvPr>
        <xdr:cNvCxnSpPr/>
      </xdr:nvCxnSpPr>
      <xdr:spPr>
        <a:xfrm>
          <a:off x="7861300" y="18518276"/>
          <a:ext cx="889000" cy="49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107</xdr:row>
      <xdr:rowOff>123698</xdr:rowOff>
    </xdr:from>
    <xdr:to>
      <xdr:col>36</xdr:col>
      <xdr:colOff>165100</xdr:colOff>
      <xdr:row>108</xdr:row>
      <xdr:rowOff>53848</xdr:rowOff>
    </xdr:to>
    <xdr:sp macro="" textlink="">
      <xdr:nvSpPr>
        <xdr:cNvPr id="380" name="楕円 379">
          <a:extLst>
            <a:ext uri="{FF2B5EF4-FFF2-40B4-BE49-F238E27FC236}">
              <a16:creationId xmlns:a16="http://schemas.microsoft.com/office/drawing/2014/main" id="{00000000-0008-0000-0200-00007C010000}"/>
            </a:ext>
          </a:extLst>
        </xdr:cNvPr>
        <xdr:cNvSpPr/>
      </xdr:nvSpPr>
      <xdr:spPr>
        <a:xfrm>
          <a:off x="6921500" y="1846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108</xdr:row>
      <xdr:rowOff>1676</xdr:rowOff>
    </xdr:from>
    <xdr:to>
      <xdr:col>41</xdr:col>
      <xdr:colOff>50800</xdr:colOff>
      <xdr:row>108</xdr:row>
      <xdr:rowOff>3048</xdr:rowOff>
    </xdr:to>
    <xdr:cxnSp macro="">
      <xdr:nvCxnSpPr>
        <xdr:cNvPr id="381" name="直線コネクタ 380">
          <a:extLst>
            <a:ext uri="{FF2B5EF4-FFF2-40B4-BE49-F238E27FC236}">
              <a16:creationId xmlns:a16="http://schemas.microsoft.com/office/drawing/2014/main" id="{00000000-0008-0000-0200-00007D010000}"/>
            </a:ext>
          </a:extLst>
        </xdr:cNvPr>
        <xdr:cNvCxnSpPr/>
      </xdr:nvCxnSpPr>
      <xdr:spPr>
        <a:xfrm flipV="1">
          <a:off x="6972300" y="18518276"/>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61231</xdr:rowOff>
    </xdr:from>
    <xdr:ext cx="469744" cy="259045"/>
    <xdr:sp macro="" textlink="">
      <xdr:nvSpPr>
        <xdr:cNvPr id="382" name="n_1aveValue【市民会館】&#10;一人当たり面積">
          <a:extLst>
            <a:ext uri="{FF2B5EF4-FFF2-40B4-BE49-F238E27FC236}">
              <a16:creationId xmlns:a16="http://schemas.microsoft.com/office/drawing/2014/main" id="{00000000-0008-0000-0200-00007E010000}"/>
            </a:ext>
          </a:extLst>
        </xdr:cNvPr>
        <xdr:cNvSpPr txBox="1"/>
      </xdr:nvSpPr>
      <xdr:spPr>
        <a:xfrm>
          <a:off x="9391727" y="182349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58487</xdr:rowOff>
    </xdr:from>
    <xdr:ext cx="469744" cy="259045"/>
    <xdr:sp macro="" textlink="">
      <xdr:nvSpPr>
        <xdr:cNvPr id="383" name="n_2aveValue【市民会館】&#10;一人当たり面積">
          <a:extLst>
            <a:ext uri="{FF2B5EF4-FFF2-40B4-BE49-F238E27FC236}">
              <a16:creationId xmlns:a16="http://schemas.microsoft.com/office/drawing/2014/main" id="{00000000-0008-0000-0200-00007F010000}"/>
            </a:ext>
          </a:extLst>
        </xdr:cNvPr>
        <xdr:cNvSpPr txBox="1"/>
      </xdr:nvSpPr>
      <xdr:spPr>
        <a:xfrm>
          <a:off x="8515427" y="18232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58945</xdr:rowOff>
    </xdr:from>
    <xdr:ext cx="469744" cy="259045"/>
    <xdr:sp macro="" textlink="">
      <xdr:nvSpPr>
        <xdr:cNvPr id="384" name="n_3aveValue【市民会館】&#10;一人当たり面積">
          <a:extLst>
            <a:ext uri="{FF2B5EF4-FFF2-40B4-BE49-F238E27FC236}">
              <a16:creationId xmlns:a16="http://schemas.microsoft.com/office/drawing/2014/main" id="{00000000-0008-0000-0200-000080010000}"/>
            </a:ext>
          </a:extLst>
        </xdr:cNvPr>
        <xdr:cNvSpPr txBox="1"/>
      </xdr:nvSpPr>
      <xdr:spPr>
        <a:xfrm>
          <a:off x="7626427" y="182326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62146</xdr:rowOff>
    </xdr:from>
    <xdr:ext cx="469744" cy="259045"/>
    <xdr:sp macro="" textlink="">
      <xdr:nvSpPr>
        <xdr:cNvPr id="385" name="n_4aveValue【市民会館】&#10;一人当たり面積">
          <a:extLst>
            <a:ext uri="{FF2B5EF4-FFF2-40B4-BE49-F238E27FC236}">
              <a16:creationId xmlns:a16="http://schemas.microsoft.com/office/drawing/2014/main" id="{00000000-0008-0000-0200-000081010000}"/>
            </a:ext>
          </a:extLst>
        </xdr:cNvPr>
        <xdr:cNvSpPr txBox="1"/>
      </xdr:nvSpPr>
      <xdr:spPr>
        <a:xfrm>
          <a:off x="6737427" y="18235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108</xdr:row>
      <xdr:rowOff>92981</xdr:rowOff>
    </xdr:from>
    <xdr:ext cx="469744" cy="259045"/>
    <xdr:sp macro="" textlink="">
      <xdr:nvSpPr>
        <xdr:cNvPr id="386" name="n_1mainValue【市民会館】&#10;一人当たり面積">
          <a:extLst>
            <a:ext uri="{FF2B5EF4-FFF2-40B4-BE49-F238E27FC236}">
              <a16:creationId xmlns:a16="http://schemas.microsoft.com/office/drawing/2014/main" id="{00000000-0008-0000-0200-000082010000}"/>
            </a:ext>
          </a:extLst>
        </xdr:cNvPr>
        <xdr:cNvSpPr txBox="1"/>
      </xdr:nvSpPr>
      <xdr:spPr>
        <a:xfrm>
          <a:off x="9391727" y="18609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108</xdr:row>
      <xdr:rowOff>93439</xdr:rowOff>
    </xdr:from>
    <xdr:ext cx="469744" cy="259045"/>
    <xdr:sp macro="" textlink="">
      <xdr:nvSpPr>
        <xdr:cNvPr id="387" name="n_2mainValue【市民会館】&#10;一人当たり面積">
          <a:extLst>
            <a:ext uri="{FF2B5EF4-FFF2-40B4-BE49-F238E27FC236}">
              <a16:creationId xmlns:a16="http://schemas.microsoft.com/office/drawing/2014/main" id="{00000000-0008-0000-0200-000083010000}"/>
            </a:ext>
          </a:extLst>
        </xdr:cNvPr>
        <xdr:cNvSpPr txBox="1"/>
      </xdr:nvSpPr>
      <xdr:spPr>
        <a:xfrm>
          <a:off x="8515427" y="18610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108</xdr:row>
      <xdr:rowOff>43603</xdr:rowOff>
    </xdr:from>
    <xdr:ext cx="469744" cy="259045"/>
    <xdr:sp macro="" textlink="">
      <xdr:nvSpPr>
        <xdr:cNvPr id="388" name="n_3mainValue【市民会館】&#10;一人当たり面積">
          <a:extLst>
            <a:ext uri="{FF2B5EF4-FFF2-40B4-BE49-F238E27FC236}">
              <a16:creationId xmlns:a16="http://schemas.microsoft.com/office/drawing/2014/main" id="{00000000-0008-0000-0200-000084010000}"/>
            </a:ext>
          </a:extLst>
        </xdr:cNvPr>
        <xdr:cNvSpPr txBox="1"/>
      </xdr:nvSpPr>
      <xdr:spPr>
        <a:xfrm>
          <a:off x="7626427" y="18560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108</xdr:row>
      <xdr:rowOff>44975</xdr:rowOff>
    </xdr:from>
    <xdr:ext cx="469744" cy="259045"/>
    <xdr:sp macro="" textlink="">
      <xdr:nvSpPr>
        <xdr:cNvPr id="389" name="n_4mainValue【市民会館】&#10;一人当たり面積">
          <a:extLst>
            <a:ext uri="{FF2B5EF4-FFF2-40B4-BE49-F238E27FC236}">
              <a16:creationId xmlns:a16="http://schemas.microsoft.com/office/drawing/2014/main" id="{00000000-0008-0000-0200-000085010000}"/>
            </a:ext>
          </a:extLst>
        </xdr:cNvPr>
        <xdr:cNvSpPr txBox="1"/>
      </xdr:nvSpPr>
      <xdr:spPr>
        <a:xfrm>
          <a:off x="6737427" y="1856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2" name="正方形/長方形 391">
          <a:extLst>
            <a:ext uri="{FF2B5EF4-FFF2-40B4-BE49-F238E27FC236}">
              <a16:creationId xmlns:a16="http://schemas.microsoft.com/office/drawing/2014/main" id="{00000000-0008-0000-0200-00008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3" name="正方形/長方形 392">
          <a:extLst>
            <a:ext uri="{FF2B5EF4-FFF2-40B4-BE49-F238E27FC236}">
              <a16:creationId xmlns:a16="http://schemas.microsoft.com/office/drawing/2014/main" id="{00000000-0008-0000-0200-00008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4" name="正方形/長方形 393">
          <a:extLst>
            <a:ext uri="{FF2B5EF4-FFF2-40B4-BE49-F238E27FC236}">
              <a16:creationId xmlns:a16="http://schemas.microsoft.com/office/drawing/2014/main" id="{00000000-0008-0000-0200-00008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200-00008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200-00008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7" name="正方形/長方形 396">
          <a:extLst>
            <a:ext uri="{FF2B5EF4-FFF2-40B4-BE49-F238E27FC236}">
              <a16:creationId xmlns:a16="http://schemas.microsoft.com/office/drawing/2014/main" id="{00000000-0008-0000-0200-00008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9" name="直線コネクタ 408">
          <a:extLst>
            <a:ext uri="{FF2B5EF4-FFF2-40B4-BE49-F238E27FC236}">
              <a16:creationId xmlns:a16="http://schemas.microsoft.com/office/drawing/2014/main" id="{00000000-0008-0000-0200-000099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0" name="テキスト ボックス 409">
          <a:extLst>
            <a:ext uri="{FF2B5EF4-FFF2-40B4-BE49-F238E27FC236}">
              <a16:creationId xmlns:a16="http://schemas.microsoft.com/office/drawing/2014/main" id="{00000000-0008-0000-0200-00009A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1" name="直線コネクタ 410">
          <a:extLst>
            <a:ext uri="{FF2B5EF4-FFF2-40B4-BE49-F238E27FC236}">
              <a16:creationId xmlns:a16="http://schemas.microsoft.com/office/drawing/2014/main" id="{00000000-0008-0000-0200-00009B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2" name="テキスト ボックス 411">
          <a:extLst>
            <a:ext uri="{FF2B5EF4-FFF2-40B4-BE49-F238E27FC236}">
              <a16:creationId xmlns:a16="http://schemas.microsoft.com/office/drawing/2014/main" id="{00000000-0008-0000-0200-00009C01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2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一般廃棄物処理施設】&#10;有形固定資産減価償却率グラフ枠">
          <a:extLst>
            <a:ext uri="{FF2B5EF4-FFF2-40B4-BE49-F238E27FC236}">
              <a16:creationId xmlns:a16="http://schemas.microsoft.com/office/drawing/2014/main" id="{00000000-0008-0000-02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37011</xdr:rowOff>
    </xdr:from>
    <xdr:to>
      <xdr:col>85</xdr:col>
      <xdr:colOff>126364</xdr:colOff>
      <xdr:row>42</xdr:row>
      <xdr:rowOff>14151</xdr:rowOff>
    </xdr:to>
    <xdr:cxnSp macro="">
      <xdr:nvCxnSpPr>
        <xdr:cNvPr id="415" name="直線コネクタ 414">
          <a:extLst>
            <a:ext uri="{FF2B5EF4-FFF2-40B4-BE49-F238E27FC236}">
              <a16:creationId xmlns:a16="http://schemas.microsoft.com/office/drawing/2014/main" id="{00000000-0008-0000-0200-00009F010000}"/>
            </a:ext>
          </a:extLst>
        </xdr:cNvPr>
        <xdr:cNvCxnSpPr/>
      </xdr:nvCxnSpPr>
      <xdr:spPr>
        <a:xfrm flipV="1">
          <a:off x="16318864" y="5866311"/>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17978</xdr:rowOff>
    </xdr:from>
    <xdr:ext cx="405111" cy="259045"/>
    <xdr:sp macro="" textlink="">
      <xdr:nvSpPr>
        <xdr:cNvPr id="416" name="【一般廃棄物処理施設】&#10;有形固定資産減価償却率最小値テキスト">
          <a:extLst>
            <a:ext uri="{FF2B5EF4-FFF2-40B4-BE49-F238E27FC236}">
              <a16:creationId xmlns:a16="http://schemas.microsoft.com/office/drawing/2014/main" id="{00000000-0008-0000-0200-0000A0010000}"/>
            </a:ext>
          </a:extLst>
        </xdr:cNvPr>
        <xdr:cNvSpPr txBox="1"/>
      </xdr:nvSpPr>
      <xdr:spPr>
        <a:xfrm>
          <a:off x="16357600" y="721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14151</xdr:rowOff>
    </xdr:from>
    <xdr:to>
      <xdr:col>86</xdr:col>
      <xdr:colOff>25400</xdr:colOff>
      <xdr:row>42</xdr:row>
      <xdr:rowOff>14151</xdr:rowOff>
    </xdr:to>
    <xdr:cxnSp macro="">
      <xdr:nvCxnSpPr>
        <xdr:cNvPr id="417" name="直線コネクタ 416">
          <a:extLst>
            <a:ext uri="{FF2B5EF4-FFF2-40B4-BE49-F238E27FC236}">
              <a16:creationId xmlns:a16="http://schemas.microsoft.com/office/drawing/2014/main" id="{00000000-0008-0000-0200-0000A1010000}"/>
            </a:ext>
          </a:extLst>
        </xdr:cNvPr>
        <xdr:cNvCxnSpPr/>
      </xdr:nvCxnSpPr>
      <xdr:spPr>
        <a:xfrm>
          <a:off x="16230600" y="721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155138</xdr:rowOff>
    </xdr:from>
    <xdr:ext cx="405111" cy="259045"/>
    <xdr:sp macro="" textlink="">
      <xdr:nvSpPr>
        <xdr:cNvPr id="418" name="【一般廃棄物処理施設】&#10;有形固定資産減価償却率最大値テキスト">
          <a:extLst>
            <a:ext uri="{FF2B5EF4-FFF2-40B4-BE49-F238E27FC236}">
              <a16:creationId xmlns:a16="http://schemas.microsoft.com/office/drawing/2014/main" id="{00000000-0008-0000-0200-0000A2010000}"/>
            </a:ext>
          </a:extLst>
        </xdr:cNvPr>
        <xdr:cNvSpPr txBox="1"/>
      </xdr:nvSpPr>
      <xdr:spPr>
        <a:xfrm>
          <a:off x="16357600" y="5641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37011</xdr:rowOff>
    </xdr:from>
    <xdr:to>
      <xdr:col>86</xdr:col>
      <xdr:colOff>25400</xdr:colOff>
      <xdr:row>34</xdr:row>
      <xdr:rowOff>37011</xdr:rowOff>
    </xdr:to>
    <xdr:cxnSp macro="">
      <xdr:nvCxnSpPr>
        <xdr:cNvPr id="419" name="直線コネクタ 418">
          <a:extLst>
            <a:ext uri="{FF2B5EF4-FFF2-40B4-BE49-F238E27FC236}">
              <a16:creationId xmlns:a16="http://schemas.microsoft.com/office/drawing/2014/main" id="{00000000-0008-0000-0200-0000A3010000}"/>
            </a:ext>
          </a:extLst>
        </xdr:cNvPr>
        <xdr:cNvCxnSpPr/>
      </xdr:nvCxnSpPr>
      <xdr:spPr>
        <a:xfrm>
          <a:off x="16230600" y="5866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67508</xdr:rowOff>
    </xdr:from>
    <xdr:ext cx="405111" cy="259045"/>
    <xdr:sp macro="" textlink="">
      <xdr:nvSpPr>
        <xdr:cNvPr id="420" name="【一般廃棄物処理施設】&#10;有形固定資産減価償却率平均値テキスト">
          <a:extLst>
            <a:ext uri="{FF2B5EF4-FFF2-40B4-BE49-F238E27FC236}">
              <a16:creationId xmlns:a16="http://schemas.microsoft.com/office/drawing/2014/main" id="{00000000-0008-0000-0200-0000A4010000}"/>
            </a:ext>
          </a:extLst>
        </xdr:cNvPr>
        <xdr:cNvSpPr txBox="1"/>
      </xdr:nvSpPr>
      <xdr:spPr>
        <a:xfrm>
          <a:off x="16357600" y="6582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89081</xdr:rowOff>
    </xdr:from>
    <xdr:to>
      <xdr:col>85</xdr:col>
      <xdr:colOff>177800</xdr:colOff>
      <xdr:row>39</xdr:row>
      <xdr:rowOff>19231</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6268700" y="660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138067</xdr:rowOff>
    </xdr:from>
    <xdr:to>
      <xdr:col>81</xdr:col>
      <xdr:colOff>101600</xdr:colOff>
      <xdr:row>38</xdr:row>
      <xdr:rowOff>68218</xdr:rowOff>
    </xdr:to>
    <xdr:sp macro="" textlink="">
      <xdr:nvSpPr>
        <xdr:cNvPr id="422" name="フローチャート: 判断 421">
          <a:extLst>
            <a:ext uri="{FF2B5EF4-FFF2-40B4-BE49-F238E27FC236}">
              <a16:creationId xmlns:a16="http://schemas.microsoft.com/office/drawing/2014/main" id="{00000000-0008-0000-0200-0000A6010000}"/>
            </a:ext>
          </a:extLst>
        </xdr:cNvPr>
        <xdr:cNvSpPr/>
      </xdr:nvSpPr>
      <xdr:spPr>
        <a:xfrm>
          <a:off x="15430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142966</xdr:rowOff>
    </xdr:from>
    <xdr:to>
      <xdr:col>76</xdr:col>
      <xdr:colOff>165100</xdr:colOff>
      <xdr:row>38</xdr:row>
      <xdr:rowOff>73116</xdr:rowOff>
    </xdr:to>
    <xdr:sp macro="" textlink="">
      <xdr:nvSpPr>
        <xdr:cNvPr id="423" name="フローチャート: 判断 422">
          <a:extLst>
            <a:ext uri="{FF2B5EF4-FFF2-40B4-BE49-F238E27FC236}">
              <a16:creationId xmlns:a16="http://schemas.microsoft.com/office/drawing/2014/main" id="{00000000-0008-0000-0200-0000A7010000}"/>
            </a:ext>
          </a:extLst>
        </xdr:cNvPr>
        <xdr:cNvSpPr/>
      </xdr:nvSpPr>
      <xdr:spPr>
        <a:xfrm>
          <a:off x="14541500" y="648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138067</xdr:rowOff>
    </xdr:from>
    <xdr:to>
      <xdr:col>72</xdr:col>
      <xdr:colOff>38100</xdr:colOff>
      <xdr:row>38</xdr:row>
      <xdr:rowOff>68218</xdr:rowOff>
    </xdr:to>
    <xdr:sp macro="" textlink="">
      <xdr:nvSpPr>
        <xdr:cNvPr id="424" name="フローチャート: 判断 423">
          <a:extLst>
            <a:ext uri="{FF2B5EF4-FFF2-40B4-BE49-F238E27FC236}">
              <a16:creationId xmlns:a16="http://schemas.microsoft.com/office/drawing/2014/main" id="{00000000-0008-0000-0200-0000A8010000}"/>
            </a:ext>
          </a:extLst>
        </xdr:cNvPr>
        <xdr:cNvSpPr/>
      </xdr:nvSpPr>
      <xdr:spPr>
        <a:xfrm>
          <a:off x="13652500" y="648171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77651</xdr:rowOff>
    </xdr:from>
    <xdr:to>
      <xdr:col>67</xdr:col>
      <xdr:colOff>101600</xdr:colOff>
      <xdr:row>38</xdr:row>
      <xdr:rowOff>7801</xdr:rowOff>
    </xdr:to>
    <xdr:sp macro="" textlink="">
      <xdr:nvSpPr>
        <xdr:cNvPr id="425" name="フローチャート: 判断 424">
          <a:extLst>
            <a:ext uri="{FF2B5EF4-FFF2-40B4-BE49-F238E27FC236}">
              <a16:creationId xmlns:a16="http://schemas.microsoft.com/office/drawing/2014/main" id="{00000000-0008-0000-0200-0000A9010000}"/>
            </a:ext>
          </a:extLst>
        </xdr:cNvPr>
        <xdr:cNvSpPr/>
      </xdr:nvSpPr>
      <xdr:spPr>
        <a:xfrm>
          <a:off x="12763500" y="642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2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2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2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82550</xdr:rowOff>
    </xdr:from>
    <xdr:to>
      <xdr:col>85</xdr:col>
      <xdr:colOff>177800</xdr:colOff>
      <xdr:row>36</xdr:row>
      <xdr:rowOff>12700</xdr:rowOff>
    </xdr:to>
    <xdr:sp macro="" textlink="">
      <xdr:nvSpPr>
        <xdr:cNvPr id="431" name="楕円 430">
          <a:extLst>
            <a:ext uri="{FF2B5EF4-FFF2-40B4-BE49-F238E27FC236}">
              <a16:creationId xmlns:a16="http://schemas.microsoft.com/office/drawing/2014/main" id="{00000000-0008-0000-0200-0000AF010000}"/>
            </a:ext>
          </a:extLst>
        </xdr:cNvPr>
        <xdr:cNvSpPr/>
      </xdr:nvSpPr>
      <xdr:spPr>
        <a:xfrm>
          <a:off x="16268700" y="608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105427</xdr:rowOff>
    </xdr:from>
    <xdr:ext cx="405111" cy="259045"/>
    <xdr:sp macro="" textlink="">
      <xdr:nvSpPr>
        <xdr:cNvPr id="432" name="【一般廃棄物処理施設】&#10;有形固定資産減価償却率該当値テキスト">
          <a:extLst>
            <a:ext uri="{FF2B5EF4-FFF2-40B4-BE49-F238E27FC236}">
              <a16:creationId xmlns:a16="http://schemas.microsoft.com/office/drawing/2014/main" id="{00000000-0008-0000-0200-0000B0010000}"/>
            </a:ext>
          </a:extLst>
        </xdr:cNvPr>
        <xdr:cNvSpPr txBox="1"/>
      </xdr:nvSpPr>
      <xdr:spPr>
        <a:xfrm>
          <a:off x="16357600" y="593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9072</xdr:rowOff>
    </xdr:from>
    <xdr:to>
      <xdr:col>81</xdr:col>
      <xdr:colOff>101600</xdr:colOff>
      <xdr:row>35</xdr:row>
      <xdr:rowOff>110672</xdr:rowOff>
    </xdr:to>
    <xdr:sp macro="" textlink="">
      <xdr:nvSpPr>
        <xdr:cNvPr id="433" name="楕円 432">
          <a:extLst>
            <a:ext uri="{FF2B5EF4-FFF2-40B4-BE49-F238E27FC236}">
              <a16:creationId xmlns:a16="http://schemas.microsoft.com/office/drawing/2014/main" id="{00000000-0008-0000-0200-0000B1010000}"/>
            </a:ext>
          </a:extLst>
        </xdr:cNvPr>
        <xdr:cNvSpPr/>
      </xdr:nvSpPr>
      <xdr:spPr>
        <a:xfrm>
          <a:off x="15430500" y="600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59872</xdr:rowOff>
    </xdr:from>
    <xdr:to>
      <xdr:col>85</xdr:col>
      <xdr:colOff>127000</xdr:colOff>
      <xdr:row>35</xdr:row>
      <xdr:rowOff>133350</xdr:rowOff>
    </xdr:to>
    <xdr:cxnSp macro="">
      <xdr:nvCxnSpPr>
        <xdr:cNvPr id="434" name="直線コネクタ 433">
          <a:extLst>
            <a:ext uri="{FF2B5EF4-FFF2-40B4-BE49-F238E27FC236}">
              <a16:creationId xmlns:a16="http://schemas.microsoft.com/office/drawing/2014/main" id="{00000000-0008-0000-0200-0000B2010000}"/>
            </a:ext>
          </a:extLst>
        </xdr:cNvPr>
        <xdr:cNvCxnSpPr/>
      </xdr:nvCxnSpPr>
      <xdr:spPr>
        <a:xfrm>
          <a:off x="15481300" y="6060622"/>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108676</xdr:rowOff>
    </xdr:from>
    <xdr:to>
      <xdr:col>76</xdr:col>
      <xdr:colOff>165100</xdr:colOff>
      <xdr:row>35</xdr:row>
      <xdr:rowOff>38826</xdr:rowOff>
    </xdr:to>
    <xdr:sp macro="" textlink="">
      <xdr:nvSpPr>
        <xdr:cNvPr id="435" name="楕円 434">
          <a:extLst>
            <a:ext uri="{FF2B5EF4-FFF2-40B4-BE49-F238E27FC236}">
              <a16:creationId xmlns:a16="http://schemas.microsoft.com/office/drawing/2014/main" id="{00000000-0008-0000-0200-0000B3010000}"/>
            </a:ext>
          </a:extLst>
        </xdr:cNvPr>
        <xdr:cNvSpPr/>
      </xdr:nvSpPr>
      <xdr:spPr>
        <a:xfrm>
          <a:off x="145415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159476</xdr:rowOff>
    </xdr:from>
    <xdr:to>
      <xdr:col>81</xdr:col>
      <xdr:colOff>50800</xdr:colOff>
      <xdr:row>35</xdr:row>
      <xdr:rowOff>59872</xdr:rowOff>
    </xdr:to>
    <xdr:cxnSp macro="">
      <xdr:nvCxnSpPr>
        <xdr:cNvPr id="436" name="直線コネクタ 435">
          <a:extLst>
            <a:ext uri="{FF2B5EF4-FFF2-40B4-BE49-F238E27FC236}">
              <a16:creationId xmlns:a16="http://schemas.microsoft.com/office/drawing/2014/main" id="{00000000-0008-0000-0200-0000B4010000}"/>
            </a:ext>
          </a:extLst>
        </xdr:cNvPr>
        <xdr:cNvCxnSpPr/>
      </xdr:nvCxnSpPr>
      <xdr:spPr>
        <a:xfrm>
          <a:off x="14592300" y="5988776"/>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35197</xdr:rowOff>
    </xdr:from>
    <xdr:to>
      <xdr:col>72</xdr:col>
      <xdr:colOff>38100</xdr:colOff>
      <xdr:row>34</xdr:row>
      <xdr:rowOff>136797</xdr:rowOff>
    </xdr:to>
    <xdr:sp macro="" textlink="">
      <xdr:nvSpPr>
        <xdr:cNvPr id="437" name="楕円 436">
          <a:extLst>
            <a:ext uri="{FF2B5EF4-FFF2-40B4-BE49-F238E27FC236}">
              <a16:creationId xmlns:a16="http://schemas.microsoft.com/office/drawing/2014/main" id="{00000000-0008-0000-0200-0000B5010000}"/>
            </a:ext>
          </a:extLst>
        </xdr:cNvPr>
        <xdr:cNvSpPr/>
      </xdr:nvSpPr>
      <xdr:spPr>
        <a:xfrm>
          <a:off x="13652500" y="5864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85997</xdr:rowOff>
    </xdr:from>
    <xdr:to>
      <xdr:col>76</xdr:col>
      <xdr:colOff>114300</xdr:colOff>
      <xdr:row>34</xdr:row>
      <xdr:rowOff>159476</xdr:rowOff>
    </xdr:to>
    <xdr:cxnSp macro="">
      <xdr:nvCxnSpPr>
        <xdr:cNvPr id="438" name="直線コネクタ 437">
          <a:extLst>
            <a:ext uri="{FF2B5EF4-FFF2-40B4-BE49-F238E27FC236}">
              <a16:creationId xmlns:a16="http://schemas.microsoft.com/office/drawing/2014/main" id="{00000000-0008-0000-0200-0000B6010000}"/>
            </a:ext>
          </a:extLst>
        </xdr:cNvPr>
        <xdr:cNvCxnSpPr/>
      </xdr:nvCxnSpPr>
      <xdr:spPr>
        <a:xfrm>
          <a:off x="13703300" y="5915297"/>
          <a:ext cx="889000" cy="73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33</xdr:row>
      <xdr:rowOff>76019</xdr:rowOff>
    </xdr:from>
    <xdr:to>
      <xdr:col>67</xdr:col>
      <xdr:colOff>101600</xdr:colOff>
      <xdr:row>34</xdr:row>
      <xdr:rowOff>6169</xdr:rowOff>
    </xdr:to>
    <xdr:sp macro="" textlink="">
      <xdr:nvSpPr>
        <xdr:cNvPr id="439" name="楕円 438">
          <a:extLst>
            <a:ext uri="{FF2B5EF4-FFF2-40B4-BE49-F238E27FC236}">
              <a16:creationId xmlns:a16="http://schemas.microsoft.com/office/drawing/2014/main" id="{00000000-0008-0000-0200-0000B7010000}"/>
            </a:ext>
          </a:extLst>
        </xdr:cNvPr>
        <xdr:cNvSpPr/>
      </xdr:nvSpPr>
      <xdr:spPr>
        <a:xfrm>
          <a:off x="12763500" y="573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33</xdr:row>
      <xdr:rowOff>126819</xdr:rowOff>
    </xdr:from>
    <xdr:to>
      <xdr:col>71</xdr:col>
      <xdr:colOff>177800</xdr:colOff>
      <xdr:row>34</xdr:row>
      <xdr:rowOff>85997</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2814300" y="5784669"/>
          <a:ext cx="889000" cy="130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59344</xdr:rowOff>
    </xdr:from>
    <xdr:ext cx="405111" cy="259045"/>
    <xdr:sp macro="" textlink="">
      <xdr:nvSpPr>
        <xdr:cNvPr id="441" name="n_1aveValue【一般廃棄物処理施設】&#10;有形固定資産減価償却率">
          <a:extLst>
            <a:ext uri="{FF2B5EF4-FFF2-40B4-BE49-F238E27FC236}">
              <a16:creationId xmlns:a16="http://schemas.microsoft.com/office/drawing/2014/main" id="{00000000-0008-0000-0200-0000B9010000}"/>
            </a:ext>
          </a:extLst>
        </xdr:cNvPr>
        <xdr:cNvSpPr txBox="1"/>
      </xdr:nvSpPr>
      <xdr:spPr>
        <a:xfrm>
          <a:off x="152660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64243</xdr:rowOff>
    </xdr:from>
    <xdr:ext cx="405111" cy="259045"/>
    <xdr:sp macro="" textlink="">
      <xdr:nvSpPr>
        <xdr:cNvPr id="442" name="n_2aveValue【一般廃棄物処理施設】&#10;有形固定資産減価償却率">
          <a:extLst>
            <a:ext uri="{FF2B5EF4-FFF2-40B4-BE49-F238E27FC236}">
              <a16:creationId xmlns:a16="http://schemas.microsoft.com/office/drawing/2014/main" id="{00000000-0008-0000-0200-0000BA010000}"/>
            </a:ext>
          </a:extLst>
        </xdr:cNvPr>
        <xdr:cNvSpPr txBox="1"/>
      </xdr:nvSpPr>
      <xdr:spPr>
        <a:xfrm>
          <a:off x="14389744" y="6579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59344</xdr:rowOff>
    </xdr:from>
    <xdr:ext cx="405111" cy="259045"/>
    <xdr:sp macro="" textlink="">
      <xdr:nvSpPr>
        <xdr:cNvPr id="443" name="n_3aveValue【一般廃棄物処理施設】&#10;有形固定資産減価償却率">
          <a:extLst>
            <a:ext uri="{FF2B5EF4-FFF2-40B4-BE49-F238E27FC236}">
              <a16:creationId xmlns:a16="http://schemas.microsoft.com/office/drawing/2014/main" id="{00000000-0008-0000-0200-0000BB010000}"/>
            </a:ext>
          </a:extLst>
        </xdr:cNvPr>
        <xdr:cNvSpPr txBox="1"/>
      </xdr:nvSpPr>
      <xdr:spPr>
        <a:xfrm>
          <a:off x="13500744" y="657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170378</xdr:rowOff>
    </xdr:from>
    <xdr:ext cx="405111" cy="259045"/>
    <xdr:sp macro="" textlink="">
      <xdr:nvSpPr>
        <xdr:cNvPr id="444" name="n_4aveValue【一般廃棄物処理施設】&#10;有形固定資産減価償却率">
          <a:extLst>
            <a:ext uri="{FF2B5EF4-FFF2-40B4-BE49-F238E27FC236}">
              <a16:creationId xmlns:a16="http://schemas.microsoft.com/office/drawing/2014/main" id="{00000000-0008-0000-0200-0000BC010000}"/>
            </a:ext>
          </a:extLst>
        </xdr:cNvPr>
        <xdr:cNvSpPr txBox="1"/>
      </xdr:nvSpPr>
      <xdr:spPr>
        <a:xfrm>
          <a:off x="12611744" y="651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127199</xdr:rowOff>
    </xdr:from>
    <xdr:ext cx="405111" cy="259045"/>
    <xdr:sp macro="" textlink="">
      <xdr:nvSpPr>
        <xdr:cNvPr id="445" name="n_1mainValue【一般廃棄物処理施設】&#10;有形固定資産減価償却率">
          <a:extLst>
            <a:ext uri="{FF2B5EF4-FFF2-40B4-BE49-F238E27FC236}">
              <a16:creationId xmlns:a16="http://schemas.microsoft.com/office/drawing/2014/main" id="{00000000-0008-0000-0200-0000BD010000}"/>
            </a:ext>
          </a:extLst>
        </xdr:cNvPr>
        <xdr:cNvSpPr txBox="1"/>
      </xdr:nvSpPr>
      <xdr:spPr>
        <a:xfrm>
          <a:off x="15266044" y="5785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55353</xdr:rowOff>
    </xdr:from>
    <xdr:ext cx="405111" cy="259045"/>
    <xdr:sp macro="" textlink="">
      <xdr:nvSpPr>
        <xdr:cNvPr id="446" name="n_2mainValue【一般廃棄物処理施設】&#10;有形固定資産減価償却率">
          <a:extLst>
            <a:ext uri="{FF2B5EF4-FFF2-40B4-BE49-F238E27FC236}">
              <a16:creationId xmlns:a16="http://schemas.microsoft.com/office/drawing/2014/main" id="{00000000-0008-0000-0200-0000BE010000}"/>
            </a:ext>
          </a:extLst>
        </xdr:cNvPr>
        <xdr:cNvSpPr txBox="1"/>
      </xdr:nvSpPr>
      <xdr:spPr>
        <a:xfrm>
          <a:off x="14389744" y="5713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32</xdr:row>
      <xdr:rowOff>153324</xdr:rowOff>
    </xdr:from>
    <xdr:ext cx="405111" cy="259045"/>
    <xdr:sp macro="" textlink="">
      <xdr:nvSpPr>
        <xdr:cNvPr id="447" name="n_3mainValue【一般廃棄物処理施設】&#10;有形固定資産減価償却率">
          <a:extLst>
            <a:ext uri="{FF2B5EF4-FFF2-40B4-BE49-F238E27FC236}">
              <a16:creationId xmlns:a16="http://schemas.microsoft.com/office/drawing/2014/main" id="{00000000-0008-0000-0200-0000BF010000}"/>
            </a:ext>
          </a:extLst>
        </xdr:cNvPr>
        <xdr:cNvSpPr txBox="1"/>
      </xdr:nvSpPr>
      <xdr:spPr>
        <a:xfrm>
          <a:off x="13500744" y="56397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32</xdr:row>
      <xdr:rowOff>22696</xdr:rowOff>
    </xdr:from>
    <xdr:ext cx="340478" cy="259045"/>
    <xdr:sp macro="" textlink="">
      <xdr:nvSpPr>
        <xdr:cNvPr id="448" name="n_4mainValue【一般廃棄物処理施設】&#10;有形固定資産減価償却率">
          <a:extLst>
            <a:ext uri="{FF2B5EF4-FFF2-40B4-BE49-F238E27FC236}">
              <a16:creationId xmlns:a16="http://schemas.microsoft.com/office/drawing/2014/main" id="{00000000-0008-0000-0200-0000C0010000}"/>
            </a:ext>
          </a:extLst>
        </xdr:cNvPr>
        <xdr:cNvSpPr txBox="1"/>
      </xdr:nvSpPr>
      <xdr:spPr>
        <a:xfrm>
          <a:off x="12644061" y="55090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2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2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2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2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2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2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2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2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2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60" name="テキスト ボックス 459">
          <a:extLst>
            <a:ext uri="{FF2B5EF4-FFF2-40B4-BE49-F238E27FC236}">
              <a16:creationId xmlns:a16="http://schemas.microsoft.com/office/drawing/2014/main" id="{00000000-0008-0000-0200-0000CC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39</xdr:row>
      <xdr:rowOff>138084</xdr:rowOff>
    </xdr:from>
    <xdr:ext cx="595419" cy="259045"/>
    <xdr:sp macro="" textlink="">
      <xdr:nvSpPr>
        <xdr:cNvPr id="462" name="テキスト ボックス 461">
          <a:extLst>
            <a:ext uri="{FF2B5EF4-FFF2-40B4-BE49-F238E27FC236}">
              <a16:creationId xmlns:a16="http://schemas.microsoft.com/office/drawing/2014/main" id="{00000000-0008-0000-0200-0000CE010000}"/>
            </a:ext>
          </a:extLst>
        </xdr:cNvPr>
        <xdr:cNvSpPr txBox="1"/>
      </xdr:nvSpPr>
      <xdr:spPr>
        <a:xfrm>
          <a:off x="17692581" y="682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37</xdr:row>
      <xdr:rowOff>154412</xdr:rowOff>
    </xdr:from>
    <xdr:ext cx="595419" cy="259045"/>
    <xdr:sp macro="" textlink="">
      <xdr:nvSpPr>
        <xdr:cNvPr id="464" name="テキスト ボックス 463">
          <a:extLst>
            <a:ext uri="{FF2B5EF4-FFF2-40B4-BE49-F238E27FC236}">
              <a16:creationId xmlns:a16="http://schemas.microsoft.com/office/drawing/2014/main" id="{00000000-0008-0000-0200-0000D0010000}"/>
            </a:ext>
          </a:extLst>
        </xdr:cNvPr>
        <xdr:cNvSpPr txBox="1"/>
      </xdr:nvSpPr>
      <xdr:spPr>
        <a:xfrm>
          <a:off x="17692581" y="649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170741</xdr:rowOff>
    </xdr:from>
    <xdr:ext cx="595419" cy="259045"/>
    <xdr:sp macro="" textlink="">
      <xdr:nvSpPr>
        <xdr:cNvPr id="466" name="テキスト ボックス 465">
          <a:extLst>
            <a:ext uri="{FF2B5EF4-FFF2-40B4-BE49-F238E27FC236}">
              <a16:creationId xmlns:a16="http://schemas.microsoft.com/office/drawing/2014/main" id="{00000000-0008-0000-0200-0000D2010000}"/>
            </a:ext>
          </a:extLst>
        </xdr:cNvPr>
        <xdr:cNvSpPr txBox="1"/>
      </xdr:nvSpPr>
      <xdr:spPr>
        <a:xfrm>
          <a:off x="17692581" y="6171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2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468" name="テキスト ボックス 467">
          <a:extLst>
            <a:ext uri="{FF2B5EF4-FFF2-40B4-BE49-F238E27FC236}">
              <a16:creationId xmlns:a16="http://schemas.microsoft.com/office/drawing/2014/main" id="{00000000-0008-0000-0200-0000D401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2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2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一般廃棄物処理施設】&#10;一人当たり有形固定資産（償却資産）額グラフ枠">
          <a:extLst>
            <a:ext uri="{FF2B5EF4-FFF2-40B4-BE49-F238E27FC236}">
              <a16:creationId xmlns:a16="http://schemas.microsoft.com/office/drawing/2014/main" id="{00000000-0008-0000-02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85984</xdr:rowOff>
    </xdr:from>
    <xdr:to>
      <xdr:col>116</xdr:col>
      <xdr:colOff>62864</xdr:colOff>
      <xdr:row>42</xdr:row>
      <xdr:rowOff>91957</xdr:rowOff>
    </xdr:to>
    <xdr:cxnSp macro="">
      <xdr:nvCxnSpPr>
        <xdr:cNvPr id="474" name="直線コネクタ 473">
          <a:extLst>
            <a:ext uri="{FF2B5EF4-FFF2-40B4-BE49-F238E27FC236}">
              <a16:creationId xmlns:a16="http://schemas.microsoft.com/office/drawing/2014/main" id="{00000000-0008-0000-0200-0000DA010000}"/>
            </a:ext>
          </a:extLst>
        </xdr:cNvPr>
        <xdr:cNvCxnSpPr/>
      </xdr:nvCxnSpPr>
      <xdr:spPr>
        <a:xfrm flipV="1">
          <a:off x="22160864" y="5743834"/>
          <a:ext cx="0" cy="1549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95784</xdr:rowOff>
    </xdr:from>
    <xdr:ext cx="378565" cy="259045"/>
    <xdr:sp macro="" textlink="">
      <xdr:nvSpPr>
        <xdr:cNvPr id="475" name="【一般廃棄物処理施設】&#10;一人当たり有形固定資産（償却資産）額最小値テキスト">
          <a:extLst>
            <a:ext uri="{FF2B5EF4-FFF2-40B4-BE49-F238E27FC236}">
              <a16:creationId xmlns:a16="http://schemas.microsoft.com/office/drawing/2014/main" id="{00000000-0008-0000-0200-0000DB010000}"/>
            </a:ext>
          </a:extLst>
        </xdr:cNvPr>
        <xdr:cNvSpPr txBox="1"/>
      </xdr:nvSpPr>
      <xdr:spPr>
        <a:xfrm>
          <a:off x="22199600" y="72966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91957</xdr:rowOff>
    </xdr:from>
    <xdr:to>
      <xdr:col>116</xdr:col>
      <xdr:colOff>152400</xdr:colOff>
      <xdr:row>42</xdr:row>
      <xdr:rowOff>91957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a:off x="22072600" y="7292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32661</xdr:rowOff>
    </xdr:from>
    <xdr:ext cx="599010" cy="259045"/>
    <xdr:sp macro="" textlink="">
      <xdr:nvSpPr>
        <xdr:cNvPr id="477" name="【一般廃棄物処理施設】&#10;一人当たり有形固定資産（償却資産）額最大値テキスト">
          <a:extLst>
            <a:ext uri="{FF2B5EF4-FFF2-40B4-BE49-F238E27FC236}">
              <a16:creationId xmlns:a16="http://schemas.microsoft.com/office/drawing/2014/main" id="{00000000-0008-0000-0200-0000DD010000}"/>
            </a:ext>
          </a:extLst>
        </xdr:cNvPr>
        <xdr:cNvSpPr txBox="1"/>
      </xdr:nvSpPr>
      <xdr:spPr>
        <a:xfrm>
          <a:off x="22199600" y="5519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474,504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85984</xdr:rowOff>
    </xdr:from>
    <xdr:to>
      <xdr:col>116</xdr:col>
      <xdr:colOff>152400</xdr:colOff>
      <xdr:row>33</xdr:row>
      <xdr:rowOff>85984</xdr:rowOff>
    </xdr:to>
    <xdr:cxnSp macro="">
      <xdr:nvCxnSpPr>
        <xdr:cNvPr id="478" name="直線コネクタ 477">
          <a:extLst>
            <a:ext uri="{FF2B5EF4-FFF2-40B4-BE49-F238E27FC236}">
              <a16:creationId xmlns:a16="http://schemas.microsoft.com/office/drawing/2014/main" id="{00000000-0008-0000-0200-0000DE010000}"/>
            </a:ext>
          </a:extLst>
        </xdr:cNvPr>
        <xdr:cNvCxnSpPr/>
      </xdr:nvCxnSpPr>
      <xdr:spPr>
        <a:xfrm>
          <a:off x="22072600" y="5743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85552</xdr:rowOff>
    </xdr:from>
    <xdr:ext cx="534377" cy="259045"/>
    <xdr:sp macro="" textlink="">
      <xdr:nvSpPr>
        <xdr:cNvPr id="479" name="【一般廃棄物処理施設】&#10;一人当たり有形固定資産（償却資産）額平均値テキスト">
          <a:extLst>
            <a:ext uri="{FF2B5EF4-FFF2-40B4-BE49-F238E27FC236}">
              <a16:creationId xmlns:a16="http://schemas.microsoft.com/office/drawing/2014/main" id="{00000000-0008-0000-0200-0000DF010000}"/>
            </a:ext>
          </a:extLst>
        </xdr:cNvPr>
        <xdr:cNvSpPr txBox="1"/>
      </xdr:nvSpPr>
      <xdr:spPr>
        <a:xfrm>
          <a:off x="22199600" y="67721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62675</xdr:rowOff>
    </xdr:from>
    <xdr:to>
      <xdr:col>116</xdr:col>
      <xdr:colOff>114300</xdr:colOff>
      <xdr:row>40</xdr:row>
      <xdr:rowOff>164275</xdr:rowOff>
    </xdr:to>
    <xdr:sp macro="" textlink="">
      <xdr:nvSpPr>
        <xdr:cNvPr id="480" name="フローチャート: 判断 479">
          <a:extLst>
            <a:ext uri="{FF2B5EF4-FFF2-40B4-BE49-F238E27FC236}">
              <a16:creationId xmlns:a16="http://schemas.microsoft.com/office/drawing/2014/main" id="{00000000-0008-0000-0200-0000E0010000}"/>
            </a:ext>
          </a:extLst>
        </xdr:cNvPr>
        <xdr:cNvSpPr/>
      </xdr:nvSpPr>
      <xdr:spPr>
        <a:xfrm>
          <a:off x="22110700" y="69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91798</xdr:rowOff>
    </xdr:from>
    <xdr:to>
      <xdr:col>112</xdr:col>
      <xdr:colOff>38100</xdr:colOff>
      <xdr:row>41</xdr:row>
      <xdr:rowOff>21948</xdr:rowOff>
    </xdr:to>
    <xdr:sp macro="" textlink="">
      <xdr:nvSpPr>
        <xdr:cNvPr id="481" name="フローチャート: 判断 480">
          <a:extLst>
            <a:ext uri="{FF2B5EF4-FFF2-40B4-BE49-F238E27FC236}">
              <a16:creationId xmlns:a16="http://schemas.microsoft.com/office/drawing/2014/main" id="{00000000-0008-0000-0200-0000E1010000}"/>
            </a:ext>
          </a:extLst>
        </xdr:cNvPr>
        <xdr:cNvSpPr/>
      </xdr:nvSpPr>
      <xdr:spPr>
        <a:xfrm>
          <a:off x="21272500" y="6949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123978</xdr:rowOff>
    </xdr:from>
    <xdr:to>
      <xdr:col>107</xdr:col>
      <xdr:colOff>101600</xdr:colOff>
      <xdr:row>41</xdr:row>
      <xdr:rowOff>54128</xdr:rowOff>
    </xdr:to>
    <xdr:sp macro="" textlink="">
      <xdr:nvSpPr>
        <xdr:cNvPr id="482" name="フローチャート: 判断 481">
          <a:extLst>
            <a:ext uri="{FF2B5EF4-FFF2-40B4-BE49-F238E27FC236}">
              <a16:creationId xmlns:a16="http://schemas.microsoft.com/office/drawing/2014/main" id="{00000000-0008-0000-0200-0000E2010000}"/>
            </a:ext>
          </a:extLst>
        </xdr:cNvPr>
        <xdr:cNvSpPr/>
      </xdr:nvSpPr>
      <xdr:spPr>
        <a:xfrm>
          <a:off x="20383500" y="6981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139605</xdr:rowOff>
    </xdr:from>
    <xdr:to>
      <xdr:col>102</xdr:col>
      <xdr:colOff>165100</xdr:colOff>
      <xdr:row>41</xdr:row>
      <xdr:rowOff>69755</xdr:rowOff>
    </xdr:to>
    <xdr:sp macro="" textlink="">
      <xdr:nvSpPr>
        <xdr:cNvPr id="483" name="フローチャート: 判断 482">
          <a:extLst>
            <a:ext uri="{FF2B5EF4-FFF2-40B4-BE49-F238E27FC236}">
              <a16:creationId xmlns:a16="http://schemas.microsoft.com/office/drawing/2014/main" id="{00000000-0008-0000-0200-0000E3010000}"/>
            </a:ext>
          </a:extLst>
        </xdr:cNvPr>
        <xdr:cNvSpPr/>
      </xdr:nvSpPr>
      <xdr:spPr>
        <a:xfrm>
          <a:off x="19494500" y="6997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114016</xdr:rowOff>
    </xdr:from>
    <xdr:to>
      <xdr:col>98</xdr:col>
      <xdr:colOff>38100</xdr:colOff>
      <xdr:row>41</xdr:row>
      <xdr:rowOff>44166</xdr:rowOff>
    </xdr:to>
    <xdr:sp macro="" textlink="">
      <xdr:nvSpPr>
        <xdr:cNvPr id="484" name="フローチャート: 判断 483">
          <a:extLst>
            <a:ext uri="{FF2B5EF4-FFF2-40B4-BE49-F238E27FC236}">
              <a16:creationId xmlns:a16="http://schemas.microsoft.com/office/drawing/2014/main" id="{00000000-0008-0000-0200-0000E4010000}"/>
            </a:ext>
          </a:extLst>
        </xdr:cNvPr>
        <xdr:cNvSpPr/>
      </xdr:nvSpPr>
      <xdr:spPr>
        <a:xfrm>
          <a:off x="18605500" y="697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2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2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11788</xdr:rowOff>
    </xdr:from>
    <xdr:to>
      <xdr:col>116</xdr:col>
      <xdr:colOff>114300</xdr:colOff>
      <xdr:row>42</xdr:row>
      <xdr:rowOff>113388</xdr:rowOff>
    </xdr:to>
    <xdr:sp macro="" textlink="">
      <xdr:nvSpPr>
        <xdr:cNvPr id="490" name="楕円 489">
          <a:extLst>
            <a:ext uri="{FF2B5EF4-FFF2-40B4-BE49-F238E27FC236}">
              <a16:creationId xmlns:a16="http://schemas.microsoft.com/office/drawing/2014/main" id="{00000000-0008-0000-0200-0000EA010000}"/>
            </a:ext>
          </a:extLst>
        </xdr:cNvPr>
        <xdr:cNvSpPr/>
      </xdr:nvSpPr>
      <xdr:spPr>
        <a:xfrm>
          <a:off x="22110700" y="721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98165</xdr:rowOff>
    </xdr:from>
    <xdr:ext cx="469744" cy="259045"/>
    <xdr:sp macro="" textlink="">
      <xdr:nvSpPr>
        <xdr:cNvPr id="491" name="【一般廃棄物処理施設】&#10;一人当たり有形固定資産（償却資産）額該当値テキスト">
          <a:extLst>
            <a:ext uri="{FF2B5EF4-FFF2-40B4-BE49-F238E27FC236}">
              <a16:creationId xmlns:a16="http://schemas.microsoft.com/office/drawing/2014/main" id="{00000000-0008-0000-0200-0000EB010000}"/>
            </a:ext>
          </a:extLst>
        </xdr:cNvPr>
        <xdr:cNvSpPr txBox="1"/>
      </xdr:nvSpPr>
      <xdr:spPr>
        <a:xfrm>
          <a:off x="22199600" y="7127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12324</xdr:rowOff>
    </xdr:from>
    <xdr:to>
      <xdr:col>112</xdr:col>
      <xdr:colOff>38100</xdr:colOff>
      <xdr:row>42</xdr:row>
      <xdr:rowOff>113924</xdr:rowOff>
    </xdr:to>
    <xdr:sp macro="" textlink="">
      <xdr:nvSpPr>
        <xdr:cNvPr id="492" name="楕円 491">
          <a:extLst>
            <a:ext uri="{FF2B5EF4-FFF2-40B4-BE49-F238E27FC236}">
              <a16:creationId xmlns:a16="http://schemas.microsoft.com/office/drawing/2014/main" id="{00000000-0008-0000-0200-0000EC010000}"/>
            </a:ext>
          </a:extLst>
        </xdr:cNvPr>
        <xdr:cNvSpPr/>
      </xdr:nvSpPr>
      <xdr:spPr>
        <a:xfrm>
          <a:off x="21272500" y="721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62588</xdr:rowOff>
    </xdr:from>
    <xdr:to>
      <xdr:col>116</xdr:col>
      <xdr:colOff>63500</xdr:colOff>
      <xdr:row>42</xdr:row>
      <xdr:rowOff>63124</xdr:rowOff>
    </xdr:to>
    <xdr:cxnSp macro="">
      <xdr:nvCxnSpPr>
        <xdr:cNvPr id="493" name="直線コネクタ 492">
          <a:extLst>
            <a:ext uri="{FF2B5EF4-FFF2-40B4-BE49-F238E27FC236}">
              <a16:creationId xmlns:a16="http://schemas.microsoft.com/office/drawing/2014/main" id="{00000000-0008-0000-0200-0000ED010000}"/>
            </a:ext>
          </a:extLst>
        </xdr:cNvPr>
        <xdr:cNvCxnSpPr/>
      </xdr:nvCxnSpPr>
      <xdr:spPr>
        <a:xfrm flipV="1">
          <a:off x="21323300" y="7263488"/>
          <a:ext cx="8382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12860</xdr:rowOff>
    </xdr:from>
    <xdr:to>
      <xdr:col>107</xdr:col>
      <xdr:colOff>101600</xdr:colOff>
      <xdr:row>42</xdr:row>
      <xdr:rowOff>114460</xdr:rowOff>
    </xdr:to>
    <xdr:sp macro="" textlink="">
      <xdr:nvSpPr>
        <xdr:cNvPr id="494" name="楕円 493">
          <a:extLst>
            <a:ext uri="{FF2B5EF4-FFF2-40B4-BE49-F238E27FC236}">
              <a16:creationId xmlns:a16="http://schemas.microsoft.com/office/drawing/2014/main" id="{00000000-0008-0000-0200-0000EE010000}"/>
            </a:ext>
          </a:extLst>
        </xdr:cNvPr>
        <xdr:cNvSpPr/>
      </xdr:nvSpPr>
      <xdr:spPr>
        <a:xfrm>
          <a:off x="20383500" y="72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63124</xdr:rowOff>
    </xdr:from>
    <xdr:to>
      <xdr:col>111</xdr:col>
      <xdr:colOff>177800</xdr:colOff>
      <xdr:row>42</xdr:row>
      <xdr:rowOff>63660</xdr:rowOff>
    </xdr:to>
    <xdr:cxnSp macro="">
      <xdr:nvCxnSpPr>
        <xdr:cNvPr id="495" name="直線コネクタ 494">
          <a:extLst>
            <a:ext uri="{FF2B5EF4-FFF2-40B4-BE49-F238E27FC236}">
              <a16:creationId xmlns:a16="http://schemas.microsoft.com/office/drawing/2014/main" id="{00000000-0008-0000-0200-0000EF010000}"/>
            </a:ext>
          </a:extLst>
        </xdr:cNvPr>
        <xdr:cNvCxnSpPr/>
      </xdr:nvCxnSpPr>
      <xdr:spPr>
        <a:xfrm flipV="1">
          <a:off x="20434300" y="7264024"/>
          <a:ext cx="889000" cy="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42</xdr:row>
      <xdr:rowOff>13395</xdr:rowOff>
    </xdr:from>
    <xdr:to>
      <xdr:col>102</xdr:col>
      <xdr:colOff>165100</xdr:colOff>
      <xdr:row>42</xdr:row>
      <xdr:rowOff>114995</xdr:rowOff>
    </xdr:to>
    <xdr:sp macro="" textlink="">
      <xdr:nvSpPr>
        <xdr:cNvPr id="496" name="楕円 495">
          <a:extLst>
            <a:ext uri="{FF2B5EF4-FFF2-40B4-BE49-F238E27FC236}">
              <a16:creationId xmlns:a16="http://schemas.microsoft.com/office/drawing/2014/main" id="{00000000-0008-0000-0200-0000F0010000}"/>
            </a:ext>
          </a:extLst>
        </xdr:cNvPr>
        <xdr:cNvSpPr/>
      </xdr:nvSpPr>
      <xdr:spPr>
        <a:xfrm>
          <a:off x="19494500" y="721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42</xdr:row>
      <xdr:rowOff>63660</xdr:rowOff>
    </xdr:from>
    <xdr:to>
      <xdr:col>107</xdr:col>
      <xdr:colOff>50800</xdr:colOff>
      <xdr:row>42</xdr:row>
      <xdr:rowOff>64195</xdr:rowOff>
    </xdr:to>
    <xdr:cxnSp macro="">
      <xdr:nvCxnSpPr>
        <xdr:cNvPr id="497" name="直線コネクタ 496">
          <a:extLst>
            <a:ext uri="{FF2B5EF4-FFF2-40B4-BE49-F238E27FC236}">
              <a16:creationId xmlns:a16="http://schemas.microsoft.com/office/drawing/2014/main" id="{00000000-0008-0000-0200-0000F1010000}"/>
            </a:ext>
          </a:extLst>
        </xdr:cNvPr>
        <xdr:cNvCxnSpPr/>
      </xdr:nvCxnSpPr>
      <xdr:spPr>
        <a:xfrm flipV="1">
          <a:off x="19545300" y="7264560"/>
          <a:ext cx="889000" cy="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42</xdr:row>
      <xdr:rowOff>24156</xdr:rowOff>
    </xdr:from>
    <xdr:to>
      <xdr:col>98</xdr:col>
      <xdr:colOff>38100</xdr:colOff>
      <xdr:row>42</xdr:row>
      <xdr:rowOff>125756</xdr:rowOff>
    </xdr:to>
    <xdr:sp macro="" textlink="">
      <xdr:nvSpPr>
        <xdr:cNvPr id="498" name="楕円 497">
          <a:extLst>
            <a:ext uri="{FF2B5EF4-FFF2-40B4-BE49-F238E27FC236}">
              <a16:creationId xmlns:a16="http://schemas.microsoft.com/office/drawing/2014/main" id="{00000000-0008-0000-0200-0000F2010000}"/>
            </a:ext>
          </a:extLst>
        </xdr:cNvPr>
        <xdr:cNvSpPr/>
      </xdr:nvSpPr>
      <xdr:spPr>
        <a:xfrm>
          <a:off x="18605500" y="7225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42</xdr:row>
      <xdr:rowOff>64195</xdr:rowOff>
    </xdr:from>
    <xdr:to>
      <xdr:col>102</xdr:col>
      <xdr:colOff>114300</xdr:colOff>
      <xdr:row>42</xdr:row>
      <xdr:rowOff>74956</xdr:rowOff>
    </xdr:to>
    <xdr:cxnSp macro="">
      <xdr:nvCxnSpPr>
        <xdr:cNvPr id="499" name="直線コネクタ 498">
          <a:extLst>
            <a:ext uri="{FF2B5EF4-FFF2-40B4-BE49-F238E27FC236}">
              <a16:creationId xmlns:a16="http://schemas.microsoft.com/office/drawing/2014/main" id="{00000000-0008-0000-0200-0000F3010000}"/>
            </a:ext>
          </a:extLst>
        </xdr:cNvPr>
        <xdr:cNvCxnSpPr/>
      </xdr:nvCxnSpPr>
      <xdr:spPr>
        <a:xfrm flipV="1">
          <a:off x="18656300" y="7265095"/>
          <a:ext cx="889000" cy="10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38475</xdr:rowOff>
    </xdr:from>
    <xdr:ext cx="534377" cy="259045"/>
    <xdr:sp macro="" textlink="">
      <xdr:nvSpPr>
        <xdr:cNvPr id="500" name="n_1aveValue【一般廃棄物処理施設】&#10;一人当たり有形固定資産（償却資産）額">
          <a:extLst>
            <a:ext uri="{FF2B5EF4-FFF2-40B4-BE49-F238E27FC236}">
              <a16:creationId xmlns:a16="http://schemas.microsoft.com/office/drawing/2014/main" id="{00000000-0008-0000-0200-0000F4010000}"/>
            </a:ext>
          </a:extLst>
        </xdr:cNvPr>
        <xdr:cNvSpPr txBox="1"/>
      </xdr:nvSpPr>
      <xdr:spPr>
        <a:xfrm>
          <a:off x="21043411" y="6725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70655</xdr:rowOff>
    </xdr:from>
    <xdr:ext cx="534377" cy="259045"/>
    <xdr:sp macro="" textlink="">
      <xdr:nvSpPr>
        <xdr:cNvPr id="501" name="n_2aveValue【一般廃棄物処理施設】&#10;一人当たり有形固定資産（償却資産）額">
          <a:extLst>
            <a:ext uri="{FF2B5EF4-FFF2-40B4-BE49-F238E27FC236}">
              <a16:creationId xmlns:a16="http://schemas.microsoft.com/office/drawing/2014/main" id="{00000000-0008-0000-0200-0000F5010000}"/>
            </a:ext>
          </a:extLst>
        </xdr:cNvPr>
        <xdr:cNvSpPr txBox="1"/>
      </xdr:nvSpPr>
      <xdr:spPr>
        <a:xfrm>
          <a:off x="20167111" y="6757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86282</xdr:rowOff>
    </xdr:from>
    <xdr:ext cx="534377" cy="259045"/>
    <xdr:sp macro="" textlink="">
      <xdr:nvSpPr>
        <xdr:cNvPr id="502" name="n_3aveValue【一般廃棄物処理施設】&#10;一人当たり有形固定資産（償却資産）額">
          <a:extLst>
            <a:ext uri="{FF2B5EF4-FFF2-40B4-BE49-F238E27FC236}">
              <a16:creationId xmlns:a16="http://schemas.microsoft.com/office/drawing/2014/main" id="{00000000-0008-0000-0200-0000F6010000}"/>
            </a:ext>
          </a:extLst>
        </xdr:cNvPr>
        <xdr:cNvSpPr txBox="1"/>
      </xdr:nvSpPr>
      <xdr:spPr>
        <a:xfrm>
          <a:off x="19278111" y="6772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60693</xdr:rowOff>
    </xdr:from>
    <xdr:ext cx="534377" cy="259045"/>
    <xdr:sp macro="" textlink="">
      <xdr:nvSpPr>
        <xdr:cNvPr id="503" name="n_4aveValue【一般廃棄物処理施設】&#10;一人当たり有形固定資産（償却資産）額">
          <a:extLst>
            <a:ext uri="{FF2B5EF4-FFF2-40B4-BE49-F238E27FC236}">
              <a16:creationId xmlns:a16="http://schemas.microsoft.com/office/drawing/2014/main" id="{00000000-0008-0000-0200-0000F7010000}"/>
            </a:ext>
          </a:extLst>
        </xdr:cNvPr>
        <xdr:cNvSpPr txBox="1"/>
      </xdr:nvSpPr>
      <xdr:spPr>
        <a:xfrm>
          <a:off x="18389111" y="6747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42</xdr:row>
      <xdr:rowOff>105051</xdr:rowOff>
    </xdr:from>
    <xdr:ext cx="469744" cy="259045"/>
    <xdr:sp macro="" textlink="">
      <xdr:nvSpPr>
        <xdr:cNvPr id="504" name="n_1mainValue【一般廃棄物処理施設】&#10;一人当たり有形固定資産（償却資産）額">
          <a:extLst>
            <a:ext uri="{FF2B5EF4-FFF2-40B4-BE49-F238E27FC236}">
              <a16:creationId xmlns:a16="http://schemas.microsoft.com/office/drawing/2014/main" id="{00000000-0008-0000-0200-0000F8010000}"/>
            </a:ext>
          </a:extLst>
        </xdr:cNvPr>
        <xdr:cNvSpPr txBox="1"/>
      </xdr:nvSpPr>
      <xdr:spPr>
        <a:xfrm>
          <a:off x="21075728" y="7305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42</xdr:row>
      <xdr:rowOff>105587</xdr:rowOff>
    </xdr:from>
    <xdr:ext cx="469744" cy="259045"/>
    <xdr:sp macro="" textlink="">
      <xdr:nvSpPr>
        <xdr:cNvPr id="505" name="n_2mainValue【一般廃棄物処理施設】&#10;一人当たり有形固定資産（償却資産）額">
          <a:extLst>
            <a:ext uri="{FF2B5EF4-FFF2-40B4-BE49-F238E27FC236}">
              <a16:creationId xmlns:a16="http://schemas.microsoft.com/office/drawing/2014/main" id="{00000000-0008-0000-0200-0000F9010000}"/>
            </a:ext>
          </a:extLst>
        </xdr:cNvPr>
        <xdr:cNvSpPr txBox="1"/>
      </xdr:nvSpPr>
      <xdr:spPr>
        <a:xfrm>
          <a:off x="20199428" y="7306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42</xdr:row>
      <xdr:rowOff>106122</xdr:rowOff>
    </xdr:from>
    <xdr:ext cx="469744" cy="259045"/>
    <xdr:sp macro="" textlink="">
      <xdr:nvSpPr>
        <xdr:cNvPr id="506" name="n_3mainValue【一般廃棄物処理施設】&#10;一人当たり有形固定資産（償却資産）額">
          <a:extLst>
            <a:ext uri="{FF2B5EF4-FFF2-40B4-BE49-F238E27FC236}">
              <a16:creationId xmlns:a16="http://schemas.microsoft.com/office/drawing/2014/main" id="{00000000-0008-0000-0200-0000FA010000}"/>
            </a:ext>
          </a:extLst>
        </xdr:cNvPr>
        <xdr:cNvSpPr txBox="1"/>
      </xdr:nvSpPr>
      <xdr:spPr>
        <a:xfrm>
          <a:off x="19310428" y="7307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42</xdr:row>
      <xdr:rowOff>116883</xdr:rowOff>
    </xdr:from>
    <xdr:ext cx="469744" cy="259045"/>
    <xdr:sp macro="" textlink="">
      <xdr:nvSpPr>
        <xdr:cNvPr id="507" name="n_4mainValue【一般廃棄物処理施設】&#10;一人当たり有形固定資産（償却資産）額">
          <a:extLst>
            <a:ext uri="{FF2B5EF4-FFF2-40B4-BE49-F238E27FC236}">
              <a16:creationId xmlns:a16="http://schemas.microsoft.com/office/drawing/2014/main" id="{00000000-0008-0000-0200-0000FB010000}"/>
            </a:ext>
          </a:extLst>
        </xdr:cNvPr>
        <xdr:cNvSpPr txBox="1"/>
      </xdr:nvSpPr>
      <xdr:spPr>
        <a:xfrm>
          <a:off x="18421428" y="7317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2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2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2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2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2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2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2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2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2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00000000-0008-0000-0200-000007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00000000-0008-0000-0200-000008020000}"/>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00000000-0008-0000-0200-00000A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00000000-0008-0000-0200-00000B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00000000-0008-0000-0200-00000C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00000000-0008-0000-0200-00000D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00000000-0008-0000-0200-00000E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00000000-0008-0000-0200-00000F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0000000-0008-0000-0200-000010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00000000-0008-0000-0200-000011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保健センター・保健所】&#10;有形固定資産減価償却率グラフ枠">
          <a:extLst>
            <a:ext uri="{FF2B5EF4-FFF2-40B4-BE49-F238E27FC236}">
              <a16:creationId xmlns:a16="http://schemas.microsoft.com/office/drawing/2014/main" id="{00000000-0008-0000-0200-00001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63</xdr:row>
      <xdr:rowOff>114300</xdr:rowOff>
    </xdr:to>
    <xdr:cxnSp macro="">
      <xdr:nvCxnSpPr>
        <xdr:cNvPr id="533" name="直線コネクタ 532">
          <a:extLst>
            <a:ext uri="{FF2B5EF4-FFF2-40B4-BE49-F238E27FC236}">
              <a16:creationId xmlns:a16="http://schemas.microsoft.com/office/drawing/2014/main" id="{00000000-0008-0000-0200-000015020000}"/>
            </a:ext>
          </a:extLst>
        </xdr:cNvPr>
        <xdr:cNvCxnSpPr/>
      </xdr:nvCxnSpPr>
      <xdr:spPr>
        <a:xfrm flipV="1">
          <a:off x="16318864" y="9470572"/>
          <a:ext cx="0" cy="1445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118127</xdr:rowOff>
    </xdr:from>
    <xdr:ext cx="405111" cy="259045"/>
    <xdr:sp macro="" textlink="">
      <xdr:nvSpPr>
        <xdr:cNvPr id="534" name="【保健センター・保健所】&#10;有形固定資産減価償却率最小値テキスト">
          <a:extLst>
            <a:ext uri="{FF2B5EF4-FFF2-40B4-BE49-F238E27FC236}">
              <a16:creationId xmlns:a16="http://schemas.microsoft.com/office/drawing/2014/main" id="{00000000-0008-0000-0200-000016020000}"/>
            </a:ext>
          </a:extLst>
        </xdr:cNvPr>
        <xdr:cNvSpPr txBox="1"/>
      </xdr:nvSpPr>
      <xdr:spPr>
        <a:xfrm>
          <a:off x="16357600" y="10919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114300</xdr:rowOff>
    </xdr:from>
    <xdr:to>
      <xdr:col>86</xdr:col>
      <xdr:colOff>25400</xdr:colOff>
      <xdr:row>63</xdr:row>
      <xdr:rowOff>114300</xdr:rowOff>
    </xdr:to>
    <xdr:cxnSp macro="">
      <xdr:nvCxnSpPr>
        <xdr:cNvPr id="535" name="直線コネクタ 534">
          <a:extLst>
            <a:ext uri="{FF2B5EF4-FFF2-40B4-BE49-F238E27FC236}">
              <a16:creationId xmlns:a16="http://schemas.microsoft.com/office/drawing/2014/main" id="{00000000-0008-0000-0200-000017020000}"/>
            </a:ext>
          </a:extLst>
        </xdr:cNvPr>
        <xdr:cNvCxnSpPr/>
      </xdr:nvCxnSpPr>
      <xdr:spPr>
        <a:xfrm>
          <a:off x="16230600" y="1091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36" name="【保健センター・保健所】&#10;有形固定資産減価償却率最大値テキスト">
          <a:extLst>
            <a:ext uri="{FF2B5EF4-FFF2-40B4-BE49-F238E27FC236}">
              <a16:creationId xmlns:a16="http://schemas.microsoft.com/office/drawing/2014/main" id="{00000000-0008-0000-0200-000018020000}"/>
            </a:ext>
          </a:extLst>
        </xdr:cNvPr>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125565</xdr:rowOff>
    </xdr:from>
    <xdr:ext cx="405111" cy="259045"/>
    <xdr:sp macro="" textlink="">
      <xdr:nvSpPr>
        <xdr:cNvPr id="538" name="【保健センター・保健所】&#10;有形固定資産減価償却率平均値テキスト">
          <a:extLst>
            <a:ext uri="{FF2B5EF4-FFF2-40B4-BE49-F238E27FC236}">
              <a16:creationId xmlns:a16="http://schemas.microsoft.com/office/drawing/2014/main" id="{00000000-0008-0000-0200-00001A020000}"/>
            </a:ext>
          </a:extLst>
        </xdr:cNvPr>
        <xdr:cNvSpPr txBox="1"/>
      </xdr:nvSpPr>
      <xdr:spPr>
        <a:xfrm>
          <a:off x="16357600" y="1006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102688</xdr:rowOff>
    </xdr:from>
    <xdr:to>
      <xdr:col>85</xdr:col>
      <xdr:colOff>177800</xdr:colOff>
      <xdr:row>60</xdr:row>
      <xdr:rowOff>32838</xdr:rowOff>
    </xdr:to>
    <xdr:sp macro="" textlink="">
      <xdr:nvSpPr>
        <xdr:cNvPr id="539" name="フローチャート: 判断 538">
          <a:extLst>
            <a:ext uri="{FF2B5EF4-FFF2-40B4-BE49-F238E27FC236}">
              <a16:creationId xmlns:a16="http://schemas.microsoft.com/office/drawing/2014/main" id="{00000000-0008-0000-0200-00001B020000}"/>
            </a:ext>
          </a:extLst>
        </xdr:cNvPr>
        <xdr:cNvSpPr/>
      </xdr:nvSpPr>
      <xdr:spPr>
        <a:xfrm>
          <a:off x="16268700" y="1021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91259</xdr:rowOff>
    </xdr:from>
    <xdr:to>
      <xdr:col>81</xdr:col>
      <xdr:colOff>101600</xdr:colOff>
      <xdr:row>60</xdr:row>
      <xdr:rowOff>21409</xdr:rowOff>
    </xdr:to>
    <xdr:sp macro="" textlink="">
      <xdr:nvSpPr>
        <xdr:cNvPr id="540" name="フローチャート: 判断 539">
          <a:extLst>
            <a:ext uri="{FF2B5EF4-FFF2-40B4-BE49-F238E27FC236}">
              <a16:creationId xmlns:a16="http://schemas.microsoft.com/office/drawing/2014/main" id="{00000000-0008-0000-0200-00001C020000}"/>
            </a:ext>
          </a:extLst>
        </xdr:cNvPr>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84727</xdr:rowOff>
    </xdr:from>
    <xdr:to>
      <xdr:col>76</xdr:col>
      <xdr:colOff>165100</xdr:colOff>
      <xdr:row>60</xdr:row>
      <xdr:rowOff>14877</xdr:rowOff>
    </xdr:to>
    <xdr:sp macro="" textlink="">
      <xdr:nvSpPr>
        <xdr:cNvPr id="541" name="フローチャート: 判断 540">
          <a:extLst>
            <a:ext uri="{FF2B5EF4-FFF2-40B4-BE49-F238E27FC236}">
              <a16:creationId xmlns:a16="http://schemas.microsoft.com/office/drawing/2014/main" id="{00000000-0008-0000-0200-00001D020000}"/>
            </a:ext>
          </a:extLst>
        </xdr:cNvPr>
        <xdr:cNvSpPr/>
      </xdr:nvSpPr>
      <xdr:spPr>
        <a:xfrm>
          <a:off x="14541500" y="1020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73297</xdr:rowOff>
    </xdr:from>
    <xdr:to>
      <xdr:col>72</xdr:col>
      <xdr:colOff>38100</xdr:colOff>
      <xdr:row>60</xdr:row>
      <xdr:rowOff>3447</xdr:rowOff>
    </xdr:to>
    <xdr:sp macro="" textlink="">
      <xdr:nvSpPr>
        <xdr:cNvPr id="542" name="フローチャート: 判断 541">
          <a:extLst>
            <a:ext uri="{FF2B5EF4-FFF2-40B4-BE49-F238E27FC236}">
              <a16:creationId xmlns:a16="http://schemas.microsoft.com/office/drawing/2014/main" id="{00000000-0008-0000-0200-00001E020000}"/>
            </a:ext>
          </a:extLst>
        </xdr:cNvPr>
        <xdr:cNvSpPr/>
      </xdr:nvSpPr>
      <xdr:spPr>
        <a:xfrm>
          <a:off x="13652500" y="10188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61867</xdr:rowOff>
    </xdr:from>
    <xdr:to>
      <xdr:col>67</xdr:col>
      <xdr:colOff>101600</xdr:colOff>
      <xdr:row>59</xdr:row>
      <xdr:rowOff>163467</xdr:rowOff>
    </xdr:to>
    <xdr:sp macro="" textlink="">
      <xdr:nvSpPr>
        <xdr:cNvPr id="543" name="フローチャート: 判断 542">
          <a:extLst>
            <a:ext uri="{FF2B5EF4-FFF2-40B4-BE49-F238E27FC236}">
              <a16:creationId xmlns:a16="http://schemas.microsoft.com/office/drawing/2014/main" id="{00000000-0008-0000-0200-00001F020000}"/>
            </a:ext>
          </a:extLst>
        </xdr:cNvPr>
        <xdr:cNvSpPr/>
      </xdr:nvSpPr>
      <xdr:spPr>
        <a:xfrm>
          <a:off x="12763500" y="1017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200-00002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200-00002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200-00002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200-00002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200-00002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107587</xdr:rowOff>
    </xdr:from>
    <xdr:to>
      <xdr:col>85</xdr:col>
      <xdr:colOff>177800</xdr:colOff>
      <xdr:row>61</xdr:row>
      <xdr:rowOff>37737</xdr:rowOff>
    </xdr:to>
    <xdr:sp macro="" textlink="">
      <xdr:nvSpPr>
        <xdr:cNvPr id="549" name="楕円 548">
          <a:extLst>
            <a:ext uri="{FF2B5EF4-FFF2-40B4-BE49-F238E27FC236}">
              <a16:creationId xmlns:a16="http://schemas.microsoft.com/office/drawing/2014/main" id="{00000000-0008-0000-0200-000025020000}"/>
            </a:ext>
          </a:extLst>
        </xdr:cNvPr>
        <xdr:cNvSpPr/>
      </xdr:nvSpPr>
      <xdr:spPr>
        <a:xfrm>
          <a:off x="16268700" y="1039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86014</xdr:rowOff>
    </xdr:from>
    <xdr:ext cx="405111" cy="259045"/>
    <xdr:sp macro="" textlink="">
      <xdr:nvSpPr>
        <xdr:cNvPr id="550" name="【保健センター・保健所】&#10;有形固定資産減価償却率該当値テキスト">
          <a:extLst>
            <a:ext uri="{FF2B5EF4-FFF2-40B4-BE49-F238E27FC236}">
              <a16:creationId xmlns:a16="http://schemas.microsoft.com/office/drawing/2014/main" id="{00000000-0008-0000-0200-000026020000}"/>
            </a:ext>
          </a:extLst>
        </xdr:cNvPr>
        <xdr:cNvSpPr txBox="1"/>
      </xdr:nvSpPr>
      <xdr:spPr>
        <a:xfrm>
          <a:off x="16357600" y="1037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74930</xdr:rowOff>
    </xdr:from>
    <xdr:to>
      <xdr:col>81</xdr:col>
      <xdr:colOff>101600</xdr:colOff>
      <xdr:row>61</xdr:row>
      <xdr:rowOff>5080</xdr:rowOff>
    </xdr:to>
    <xdr:sp macro="" textlink="">
      <xdr:nvSpPr>
        <xdr:cNvPr id="551" name="楕円 550">
          <a:extLst>
            <a:ext uri="{FF2B5EF4-FFF2-40B4-BE49-F238E27FC236}">
              <a16:creationId xmlns:a16="http://schemas.microsoft.com/office/drawing/2014/main" id="{00000000-0008-0000-0200-000027020000}"/>
            </a:ext>
          </a:extLst>
        </xdr:cNvPr>
        <xdr:cNvSpPr/>
      </xdr:nvSpPr>
      <xdr:spPr>
        <a:xfrm>
          <a:off x="15430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125730</xdr:rowOff>
    </xdr:from>
    <xdr:to>
      <xdr:col>85</xdr:col>
      <xdr:colOff>127000</xdr:colOff>
      <xdr:row>60</xdr:row>
      <xdr:rowOff>158387</xdr:rowOff>
    </xdr:to>
    <xdr:cxnSp macro="">
      <xdr:nvCxnSpPr>
        <xdr:cNvPr id="552" name="直線コネクタ 551">
          <a:extLst>
            <a:ext uri="{FF2B5EF4-FFF2-40B4-BE49-F238E27FC236}">
              <a16:creationId xmlns:a16="http://schemas.microsoft.com/office/drawing/2014/main" id="{00000000-0008-0000-0200-000028020000}"/>
            </a:ext>
          </a:extLst>
        </xdr:cNvPr>
        <xdr:cNvCxnSpPr/>
      </xdr:nvCxnSpPr>
      <xdr:spPr>
        <a:xfrm>
          <a:off x="15481300" y="1041273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3" name="楕円 552">
          <a:extLst>
            <a:ext uri="{FF2B5EF4-FFF2-40B4-BE49-F238E27FC236}">
              <a16:creationId xmlns:a16="http://schemas.microsoft.com/office/drawing/2014/main" id="{00000000-0008-0000-0200-000029020000}"/>
            </a:ext>
          </a:extLst>
        </xdr:cNvPr>
        <xdr:cNvSpPr/>
      </xdr:nvSpPr>
      <xdr:spPr>
        <a:xfrm>
          <a:off x="14541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91440</xdr:rowOff>
    </xdr:from>
    <xdr:to>
      <xdr:col>81</xdr:col>
      <xdr:colOff>50800</xdr:colOff>
      <xdr:row>60</xdr:row>
      <xdr:rowOff>125730</xdr:rowOff>
    </xdr:to>
    <xdr:cxnSp macro="">
      <xdr:nvCxnSpPr>
        <xdr:cNvPr id="554" name="直線コネクタ 553">
          <a:extLst>
            <a:ext uri="{FF2B5EF4-FFF2-40B4-BE49-F238E27FC236}">
              <a16:creationId xmlns:a16="http://schemas.microsoft.com/office/drawing/2014/main" id="{00000000-0008-0000-0200-00002A020000}"/>
            </a:ext>
          </a:extLst>
        </xdr:cNvPr>
        <xdr:cNvCxnSpPr/>
      </xdr:nvCxnSpPr>
      <xdr:spPr>
        <a:xfrm>
          <a:off x="14592300" y="1037844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4717</xdr:rowOff>
    </xdr:from>
    <xdr:to>
      <xdr:col>72</xdr:col>
      <xdr:colOff>38100</xdr:colOff>
      <xdr:row>60</xdr:row>
      <xdr:rowOff>106317</xdr:rowOff>
    </xdr:to>
    <xdr:sp macro="" textlink="">
      <xdr:nvSpPr>
        <xdr:cNvPr id="555" name="楕円 554">
          <a:extLst>
            <a:ext uri="{FF2B5EF4-FFF2-40B4-BE49-F238E27FC236}">
              <a16:creationId xmlns:a16="http://schemas.microsoft.com/office/drawing/2014/main" id="{00000000-0008-0000-0200-00002B020000}"/>
            </a:ext>
          </a:extLst>
        </xdr:cNvPr>
        <xdr:cNvSpPr/>
      </xdr:nvSpPr>
      <xdr:spPr>
        <a:xfrm>
          <a:off x="13652500" y="10291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55517</xdr:rowOff>
    </xdr:from>
    <xdr:to>
      <xdr:col>76</xdr:col>
      <xdr:colOff>114300</xdr:colOff>
      <xdr:row>60</xdr:row>
      <xdr:rowOff>91440</xdr:rowOff>
    </xdr:to>
    <xdr:cxnSp macro="">
      <xdr:nvCxnSpPr>
        <xdr:cNvPr id="556" name="直線コネクタ 555">
          <a:extLst>
            <a:ext uri="{FF2B5EF4-FFF2-40B4-BE49-F238E27FC236}">
              <a16:creationId xmlns:a16="http://schemas.microsoft.com/office/drawing/2014/main" id="{00000000-0008-0000-0200-00002C020000}"/>
            </a:ext>
          </a:extLst>
        </xdr:cNvPr>
        <xdr:cNvCxnSpPr/>
      </xdr:nvCxnSpPr>
      <xdr:spPr>
        <a:xfrm>
          <a:off x="13703300" y="1034251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140244</xdr:rowOff>
    </xdr:from>
    <xdr:to>
      <xdr:col>67</xdr:col>
      <xdr:colOff>101600</xdr:colOff>
      <xdr:row>60</xdr:row>
      <xdr:rowOff>70394</xdr:rowOff>
    </xdr:to>
    <xdr:sp macro="" textlink="">
      <xdr:nvSpPr>
        <xdr:cNvPr id="557" name="楕円 556">
          <a:extLst>
            <a:ext uri="{FF2B5EF4-FFF2-40B4-BE49-F238E27FC236}">
              <a16:creationId xmlns:a16="http://schemas.microsoft.com/office/drawing/2014/main" id="{00000000-0008-0000-0200-00002D020000}"/>
            </a:ext>
          </a:extLst>
        </xdr:cNvPr>
        <xdr:cNvSpPr/>
      </xdr:nvSpPr>
      <xdr:spPr>
        <a:xfrm>
          <a:off x="12763500" y="1025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19594</xdr:rowOff>
    </xdr:from>
    <xdr:to>
      <xdr:col>71</xdr:col>
      <xdr:colOff>177800</xdr:colOff>
      <xdr:row>60</xdr:row>
      <xdr:rowOff>55517</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2814300" y="103065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37936</xdr:rowOff>
    </xdr:from>
    <xdr:ext cx="405111" cy="259045"/>
    <xdr:sp macro="" textlink="">
      <xdr:nvSpPr>
        <xdr:cNvPr id="559" name="n_1aveValue【保健センター・保健所】&#10;有形固定資産減価償却率">
          <a:extLst>
            <a:ext uri="{FF2B5EF4-FFF2-40B4-BE49-F238E27FC236}">
              <a16:creationId xmlns:a16="http://schemas.microsoft.com/office/drawing/2014/main" id="{00000000-0008-0000-0200-00002F020000}"/>
            </a:ext>
          </a:extLst>
        </xdr:cNvPr>
        <xdr:cNvSpPr txBox="1"/>
      </xdr:nvSpPr>
      <xdr:spPr>
        <a:xfrm>
          <a:off x="15266044"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31404</xdr:rowOff>
    </xdr:from>
    <xdr:ext cx="405111" cy="259045"/>
    <xdr:sp macro="" textlink="">
      <xdr:nvSpPr>
        <xdr:cNvPr id="560" name="n_2aveValue【保健センター・保健所】&#10;有形固定資産減価償却率">
          <a:extLst>
            <a:ext uri="{FF2B5EF4-FFF2-40B4-BE49-F238E27FC236}">
              <a16:creationId xmlns:a16="http://schemas.microsoft.com/office/drawing/2014/main" id="{00000000-0008-0000-0200-000030020000}"/>
            </a:ext>
          </a:extLst>
        </xdr:cNvPr>
        <xdr:cNvSpPr txBox="1"/>
      </xdr:nvSpPr>
      <xdr:spPr>
        <a:xfrm>
          <a:off x="14389744" y="99755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19974</xdr:rowOff>
    </xdr:from>
    <xdr:ext cx="405111" cy="259045"/>
    <xdr:sp macro="" textlink="">
      <xdr:nvSpPr>
        <xdr:cNvPr id="561" name="n_3aveValue【保健センター・保健所】&#10;有形固定資産減価償却率">
          <a:extLst>
            <a:ext uri="{FF2B5EF4-FFF2-40B4-BE49-F238E27FC236}">
              <a16:creationId xmlns:a16="http://schemas.microsoft.com/office/drawing/2014/main" id="{00000000-0008-0000-0200-000031020000}"/>
            </a:ext>
          </a:extLst>
        </xdr:cNvPr>
        <xdr:cNvSpPr txBox="1"/>
      </xdr:nvSpPr>
      <xdr:spPr>
        <a:xfrm>
          <a:off x="13500744" y="99640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8544</xdr:rowOff>
    </xdr:from>
    <xdr:ext cx="405111" cy="259045"/>
    <xdr:sp macro="" textlink="">
      <xdr:nvSpPr>
        <xdr:cNvPr id="562" name="n_4aveValue【保健センター・保健所】&#10;有形固定資産減価償却率">
          <a:extLst>
            <a:ext uri="{FF2B5EF4-FFF2-40B4-BE49-F238E27FC236}">
              <a16:creationId xmlns:a16="http://schemas.microsoft.com/office/drawing/2014/main" id="{00000000-0008-0000-0200-000032020000}"/>
            </a:ext>
          </a:extLst>
        </xdr:cNvPr>
        <xdr:cNvSpPr txBox="1"/>
      </xdr:nvSpPr>
      <xdr:spPr>
        <a:xfrm>
          <a:off x="12611744" y="995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167657</xdr:rowOff>
    </xdr:from>
    <xdr:ext cx="405111" cy="259045"/>
    <xdr:sp macro="" textlink="">
      <xdr:nvSpPr>
        <xdr:cNvPr id="563" name="n_1mainValue【保健センター・保健所】&#10;有形固定資産減価償却率">
          <a:extLst>
            <a:ext uri="{FF2B5EF4-FFF2-40B4-BE49-F238E27FC236}">
              <a16:creationId xmlns:a16="http://schemas.microsoft.com/office/drawing/2014/main" id="{00000000-0008-0000-0200-000033020000}"/>
            </a:ext>
          </a:extLst>
        </xdr:cNvPr>
        <xdr:cNvSpPr txBox="1"/>
      </xdr:nvSpPr>
      <xdr:spPr>
        <a:xfrm>
          <a:off x="15266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133367</xdr:rowOff>
    </xdr:from>
    <xdr:ext cx="405111" cy="259045"/>
    <xdr:sp macro="" textlink="">
      <xdr:nvSpPr>
        <xdr:cNvPr id="564" name="n_2mainValue【保健センター・保健所】&#10;有形固定資産減価償却率">
          <a:extLst>
            <a:ext uri="{FF2B5EF4-FFF2-40B4-BE49-F238E27FC236}">
              <a16:creationId xmlns:a16="http://schemas.microsoft.com/office/drawing/2014/main" id="{00000000-0008-0000-0200-000034020000}"/>
            </a:ext>
          </a:extLst>
        </xdr:cNvPr>
        <xdr:cNvSpPr txBox="1"/>
      </xdr:nvSpPr>
      <xdr:spPr>
        <a:xfrm>
          <a:off x="14389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97444</xdr:rowOff>
    </xdr:from>
    <xdr:ext cx="405111" cy="259045"/>
    <xdr:sp macro="" textlink="">
      <xdr:nvSpPr>
        <xdr:cNvPr id="565" name="n_3mainValue【保健センター・保健所】&#10;有形固定資産減価償却率">
          <a:extLst>
            <a:ext uri="{FF2B5EF4-FFF2-40B4-BE49-F238E27FC236}">
              <a16:creationId xmlns:a16="http://schemas.microsoft.com/office/drawing/2014/main" id="{00000000-0008-0000-0200-000035020000}"/>
            </a:ext>
          </a:extLst>
        </xdr:cNvPr>
        <xdr:cNvSpPr txBox="1"/>
      </xdr:nvSpPr>
      <xdr:spPr>
        <a:xfrm>
          <a:off x="13500744" y="103844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61521</xdr:rowOff>
    </xdr:from>
    <xdr:ext cx="405111" cy="259045"/>
    <xdr:sp macro="" textlink="">
      <xdr:nvSpPr>
        <xdr:cNvPr id="566" name="n_4mainValue【保健センター・保健所】&#10;有形固定資産減価償却率">
          <a:extLst>
            <a:ext uri="{FF2B5EF4-FFF2-40B4-BE49-F238E27FC236}">
              <a16:creationId xmlns:a16="http://schemas.microsoft.com/office/drawing/2014/main" id="{00000000-0008-0000-0200-000036020000}"/>
            </a:ext>
          </a:extLst>
        </xdr:cNvPr>
        <xdr:cNvSpPr txBox="1"/>
      </xdr:nvSpPr>
      <xdr:spPr>
        <a:xfrm>
          <a:off x="12611744" y="1034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00000000-0008-0000-0200-00003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00000000-0008-0000-0200-00003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0000000-0008-0000-0200-00003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a:extLst>
            <a:ext uri="{FF2B5EF4-FFF2-40B4-BE49-F238E27FC236}">
              <a16:creationId xmlns:a16="http://schemas.microsoft.com/office/drawing/2014/main" id="{00000000-0008-0000-0200-00004D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110490</xdr:rowOff>
    </xdr:from>
    <xdr:to>
      <xdr:col>116</xdr:col>
      <xdr:colOff>62864</xdr:colOff>
      <xdr:row>64</xdr:row>
      <xdr:rowOff>26670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22160864" y="9540240"/>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30497</xdr:rowOff>
    </xdr:from>
    <xdr:ext cx="469744" cy="259045"/>
    <xdr:sp macro="" textlink="">
      <xdr:nvSpPr>
        <xdr:cNvPr id="591" name="【保健センター・保健所】&#10;一人当たり面積最小値テキスト">
          <a:extLst>
            <a:ext uri="{FF2B5EF4-FFF2-40B4-BE49-F238E27FC236}">
              <a16:creationId xmlns:a16="http://schemas.microsoft.com/office/drawing/2014/main" id="{00000000-0008-0000-0200-00004F020000}"/>
            </a:ext>
          </a:extLst>
        </xdr:cNvPr>
        <xdr:cNvSpPr txBox="1"/>
      </xdr:nvSpPr>
      <xdr:spPr>
        <a:xfrm>
          <a:off x="22199600" y="11003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26670</xdr:rowOff>
    </xdr:from>
    <xdr:to>
      <xdr:col>116</xdr:col>
      <xdr:colOff>152400</xdr:colOff>
      <xdr:row>64</xdr:row>
      <xdr:rowOff>26670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22072600" y="1099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57167</xdr:rowOff>
    </xdr:from>
    <xdr:ext cx="469744" cy="259045"/>
    <xdr:sp macro="" textlink="">
      <xdr:nvSpPr>
        <xdr:cNvPr id="593" name="【保健センター・保健所】&#10;一人当たり面積最大値テキスト">
          <a:extLst>
            <a:ext uri="{FF2B5EF4-FFF2-40B4-BE49-F238E27FC236}">
              <a16:creationId xmlns:a16="http://schemas.microsoft.com/office/drawing/2014/main" id="{00000000-0008-0000-0200-000051020000}"/>
            </a:ext>
          </a:extLst>
        </xdr:cNvPr>
        <xdr:cNvSpPr txBox="1"/>
      </xdr:nvSpPr>
      <xdr:spPr>
        <a:xfrm>
          <a:off x="22199600" y="931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110490</xdr:rowOff>
    </xdr:from>
    <xdr:to>
      <xdr:col>116</xdr:col>
      <xdr:colOff>152400</xdr:colOff>
      <xdr:row>55</xdr:row>
      <xdr:rowOff>110490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22072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2557</xdr:rowOff>
    </xdr:from>
    <xdr:ext cx="469744" cy="259045"/>
    <xdr:sp macro="" textlink="">
      <xdr:nvSpPr>
        <xdr:cNvPr id="595" name="【保健センター・保健所】&#10;一人当たり面積平均値テキスト">
          <a:extLst>
            <a:ext uri="{FF2B5EF4-FFF2-40B4-BE49-F238E27FC236}">
              <a16:creationId xmlns:a16="http://schemas.microsoft.com/office/drawing/2014/main" id="{00000000-0008-0000-0200-000053020000}"/>
            </a:ext>
          </a:extLst>
        </xdr:cNvPr>
        <xdr:cNvSpPr txBox="1"/>
      </xdr:nvSpPr>
      <xdr:spPr>
        <a:xfrm>
          <a:off x="22199600" y="10632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22110700" y="107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166370</xdr:rowOff>
    </xdr:from>
    <xdr:to>
      <xdr:col>112</xdr:col>
      <xdr:colOff>38100</xdr:colOff>
      <xdr:row>63</xdr:row>
      <xdr:rowOff>96520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21272500" y="1079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13970</xdr:rowOff>
    </xdr:from>
    <xdr:to>
      <xdr:col>107</xdr:col>
      <xdr:colOff>101600</xdr:colOff>
      <xdr:row>63</xdr:row>
      <xdr:rowOff>115570</xdr:rowOff>
    </xdr:to>
    <xdr:sp macro="" textlink="">
      <xdr:nvSpPr>
        <xdr:cNvPr id="598" name="フローチャート: 判断 597">
          <a:extLst>
            <a:ext uri="{FF2B5EF4-FFF2-40B4-BE49-F238E27FC236}">
              <a16:creationId xmlns:a16="http://schemas.microsoft.com/office/drawing/2014/main" id="{00000000-0008-0000-0200-000056020000}"/>
            </a:ext>
          </a:extLst>
        </xdr:cNvPr>
        <xdr:cNvSpPr/>
      </xdr:nvSpPr>
      <xdr:spPr>
        <a:xfrm>
          <a:off x="20383500" y="1081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17780</xdr:rowOff>
    </xdr:from>
    <xdr:to>
      <xdr:col>102</xdr:col>
      <xdr:colOff>165100</xdr:colOff>
      <xdr:row>63</xdr:row>
      <xdr:rowOff>119380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9494500" y="10819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6350</xdr:rowOff>
    </xdr:from>
    <xdr:to>
      <xdr:col>98</xdr:col>
      <xdr:colOff>38100</xdr:colOff>
      <xdr:row>63</xdr:row>
      <xdr:rowOff>107950</xdr:rowOff>
    </xdr:to>
    <xdr:sp macro="" textlink="">
      <xdr:nvSpPr>
        <xdr:cNvPr id="600" name="フローチャート: 判断 599">
          <a:extLst>
            <a:ext uri="{FF2B5EF4-FFF2-40B4-BE49-F238E27FC236}">
              <a16:creationId xmlns:a16="http://schemas.microsoft.com/office/drawing/2014/main" id="{00000000-0008-0000-0200-000058020000}"/>
            </a:ext>
          </a:extLst>
        </xdr:cNvPr>
        <xdr:cNvSpPr/>
      </xdr:nvSpPr>
      <xdr:spPr>
        <a:xfrm>
          <a:off x="18605500" y="1080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200-000059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200-00005A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151130</xdr:rowOff>
    </xdr:from>
    <xdr:to>
      <xdr:col>116</xdr:col>
      <xdr:colOff>114300</xdr:colOff>
      <xdr:row>63</xdr:row>
      <xdr:rowOff>81280</xdr:rowOff>
    </xdr:to>
    <xdr:sp macro="" textlink="">
      <xdr:nvSpPr>
        <xdr:cNvPr id="606" name="楕円 605">
          <a:extLst>
            <a:ext uri="{FF2B5EF4-FFF2-40B4-BE49-F238E27FC236}">
              <a16:creationId xmlns:a16="http://schemas.microsoft.com/office/drawing/2014/main" id="{00000000-0008-0000-0200-00005E020000}"/>
            </a:ext>
          </a:extLst>
        </xdr:cNvPr>
        <xdr:cNvSpPr/>
      </xdr:nvSpPr>
      <xdr:spPr>
        <a:xfrm>
          <a:off x="22110700" y="1078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129557</xdr:rowOff>
    </xdr:from>
    <xdr:ext cx="469744" cy="259045"/>
    <xdr:sp macro="" textlink="">
      <xdr:nvSpPr>
        <xdr:cNvPr id="607" name="【保健センター・保健所】&#10;一人当たり面積該当値テキスト">
          <a:extLst>
            <a:ext uri="{FF2B5EF4-FFF2-40B4-BE49-F238E27FC236}">
              <a16:creationId xmlns:a16="http://schemas.microsoft.com/office/drawing/2014/main" id="{00000000-0008-0000-0200-00005F020000}"/>
            </a:ext>
          </a:extLst>
        </xdr:cNvPr>
        <xdr:cNvSpPr txBox="1"/>
      </xdr:nvSpPr>
      <xdr:spPr>
        <a:xfrm>
          <a:off x="22199600" y="107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154940</xdr:rowOff>
    </xdr:from>
    <xdr:to>
      <xdr:col>112</xdr:col>
      <xdr:colOff>38100</xdr:colOff>
      <xdr:row>63</xdr:row>
      <xdr:rowOff>85090</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21272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30480</xdr:rowOff>
    </xdr:from>
    <xdr:to>
      <xdr:col>116</xdr:col>
      <xdr:colOff>63500</xdr:colOff>
      <xdr:row>63</xdr:row>
      <xdr:rowOff>34290</xdr:rowOff>
    </xdr:to>
    <xdr:cxnSp macro="">
      <xdr:nvCxnSpPr>
        <xdr:cNvPr id="609" name="直線コネクタ 608">
          <a:extLst>
            <a:ext uri="{FF2B5EF4-FFF2-40B4-BE49-F238E27FC236}">
              <a16:creationId xmlns:a16="http://schemas.microsoft.com/office/drawing/2014/main" id="{00000000-0008-0000-0200-000061020000}"/>
            </a:ext>
          </a:extLst>
        </xdr:cNvPr>
        <xdr:cNvCxnSpPr/>
      </xdr:nvCxnSpPr>
      <xdr:spPr>
        <a:xfrm flipV="1">
          <a:off x="21323300" y="108318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158750</xdr:rowOff>
    </xdr:from>
    <xdr:to>
      <xdr:col>107</xdr:col>
      <xdr:colOff>101600</xdr:colOff>
      <xdr:row>63</xdr:row>
      <xdr:rowOff>88900</xdr:rowOff>
    </xdr:to>
    <xdr:sp macro="" textlink="">
      <xdr:nvSpPr>
        <xdr:cNvPr id="610" name="楕円 609">
          <a:extLst>
            <a:ext uri="{FF2B5EF4-FFF2-40B4-BE49-F238E27FC236}">
              <a16:creationId xmlns:a16="http://schemas.microsoft.com/office/drawing/2014/main" id="{00000000-0008-0000-0200-000062020000}"/>
            </a:ext>
          </a:extLst>
        </xdr:cNvPr>
        <xdr:cNvSpPr/>
      </xdr:nvSpPr>
      <xdr:spPr>
        <a:xfrm>
          <a:off x="20383500" y="1078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34290</xdr:rowOff>
    </xdr:from>
    <xdr:to>
      <xdr:col>111</xdr:col>
      <xdr:colOff>177800</xdr:colOff>
      <xdr:row>63</xdr:row>
      <xdr:rowOff>38100</xdr:rowOff>
    </xdr:to>
    <xdr:cxnSp macro="">
      <xdr:nvCxnSpPr>
        <xdr:cNvPr id="611" name="直線コネクタ 610">
          <a:extLst>
            <a:ext uri="{FF2B5EF4-FFF2-40B4-BE49-F238E27FC236}">
              <a16:creationId xmlns:a16="http://schemas.microsoft.com/office/drawing/2014/main" id="{00000000-0008-0000-0200-000063020000}"/>
            </a:ext>
          </a:extLst>
        </xdr:cNvPr>
        <xdr:cNvCxnSpPr/>
      </xdr:nvCxnSpPr>
      <xdr:spPr>
        <a:xfrm flipV="1">
          <a:off x="20434300" y="108356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162560</xdr:rowOff>
    </xdr:from>
    <xdr:to>
      <xdr:col>102</xdr:col>
      <xdr:colOff>165100</xdr:colOff>
      <xdr:row>63</xdr:row>
      <xdr:rowOff>92710</xdr:rowOff>
    </xdr:to>
    <xdr:sp macro="" textlink="">
      <xdr:nvSpPr>
        <xdr:cNvPr id="612" name="楕円 611">
          <a:extLst>
            <a:ext uri="{FF2B5EF4-FFF2-40B4-BE49-F238E27FC236}">
              <a16:creationId xmlns:a16="http://schemas.microsoft.com/office/drawing/2014/main" id="{00000000-0008-0000-0200-000064020000}"/>
            </a:ext>
          </a:extLst>
        </xdr:cNvPr>
        <xdr:cNvSpPr/>
      </xdr:nvSpPr>
      <xdr:spPr>
        <a:xfrm>
          <a:off x="19494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38100</xdr:rowOff>
    </xdr:from>
    <xdr:to>
      <xdr:col>107</xdr:col>
      <xdr:colOff>50800</xdr:colOff>
      <xdr:row>63</xdr:row>
      <xdr:rowOff>41910</xdr:rowOff>
    </xdr:to>
    <xdr:cxnSp macro="">
      <xdr:nvCxnSpPr>
        <xdr:cNvPr id="613" name="直線コネクタ 612">
          <a:extLst>
            <a:ext uri="{FF2B5EF4-FFF2-40B4-BE49-F238E27FC236}">
              <a16:creationId xmlns:a16="http://schemas.microsoft.com/office/drawing/2014/main" id="{00000000-0008-0000-0200-000065020000}"/>
            </a:ext>
          </a:extLst>
        </xdr:cNvPr>
        <xdr:cNvCxnSpPr/>
      </xdr:nvCxnSpPr>
      <xdr:spPr>
        <a:xfrm flipV="1">
          <a:off x="19545300" y="1083945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166370</xdr:rowOff>
    </xdr:from>
    <xdr:to>
      <xdr:col>98</xdr:col>
      <xdr:colOff>38100</xdr:colOff>
      <xdr:row>63</xdr:row>
      <xdr:rowOff>96520</xdr:rowOff>
    </xdr:to>
    <xdr:sp macro="" textlink="">
      <xdr:nvSpPr>
        <xdr:cNvPr id="614" name="楕円 613">
          <a:extLst>
            <a:ext uri="{FF2B5EF4-FFF2-40B4-BE49-F238E27FC236}">
              <a16:creationId xmlns:a16="http://schemas.microsoft.com/office/drawing/2014/main" id="{00000000-0008-0000-0200-000066020000}"/>
            </a:ext>
          </a:extLst>
        </xdr:cNvPr>
        <xdr:cNvSpPr/>
      </xdr:nvSpPr>
      <xdr:spPr>
        <a:xfrm>
          <a:off x="18605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41910</xdr:rowOff>
    </xdr:from>
    <xdr:to>
      <xdr:col>102</xdr:col>
      <xdr:colOff>114300</xdr:colOff>
      <xdr:row>63</xdr:row>
      <xdr:rowOff>45720</xdr:rowOff>
    </xdr:to>
    <xdr:cxnSp macro="">
      <xdr:nvCxnSpPr>
        <xdr:cNvPr id="615" name="直線コネクタ 614">
          <a:extLst>
            <a:ext uri="{FF2B5EF4-FFF2-40B4-BE49-F238E27FC236}">
              <a16:creationId xmlns:a16="http://schemas.microsoft.com/office/drawing/2014/main" id="{00000000-0008-0000-0200-000067020000}"/>
            </a:ext>
          </a:extLst>
        </xdr:cNvPr>
        <xdr:cNvCxnSpPr/>
      </xdr:nvCxnSpPr>
      <xdr:spPr>
        <a:xfrm flipV="1">
          <a:off x="18656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87647</xdr:rowOff>
    </xdr:from>
    <xdr:ext cx="469744" cy="259045"/>
    <xdr:sp macro="" textlink="">
      <xdr:nvSpPr>
        <xdr:cNvPr id="616" name="n_1aveValue【保健センター・保健所】&#10;一人当たり面積">
          <a:extLst>
            <a:ext uri="{FF2B5EF4-FFF2-40B4-BE49-F238E27FC236}">
              <a16:creationId xmlns:a16="http://schemas.microsoft.com/office/drawing/2014/main" id="{00000000-0008-0000-0200-000068020000}"/>
            </a:ext>
          </a:extLst>
        </xdr:cNvPr>
        <xdr:cNvSpPr txBox="1"/>
      </xdr:nvSpPr>
      <xdr:spPr>
        <a:xfrm>
          <a:off x="210757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106697</xdr:rowOff>
    </xdr:from>
    <xdr:ext cx="469744" cy="259045"/>
    <xdr:sp macro="" textlink="">
      <xdr:nvSpPr>
        <xdr:cNvPr id="617" name="n_2aveValue【保健センター・保健所】&#10;一人当たり面積">
          <a:extLst>
            <a:ext uri="{FF2B5EF4-FFF2-40B4-BE49-F238E27FC236}">
              <a16:creationId xmlns:a16="http://schemas.microsoft.com/office/drawing/2014/main" id="{00000000-0008-0000-0200-000069020000}"/>
            </a:ext>
          </a:extLst>
        </xdr:cNvPr>
        <xdr:cNvSpPr txBox="1"/>
      </xdr:nvSpPr>
      <xdr:spPr>
        <a:xfrm>
          <a:off x="20199427"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110507</xdr:rowOff>
    </xdr:from>
    <xdr:ext cx="469744" cy="259045"/>
    <xdr:sp macro="" textlink="">
      <xdr:nvSpPr>
        <xdr:cNvPr id="618" name="n_3aveValue【保健センター・保健所】&#10;一人当たり面積">
          <a:extLst>
            <a:ext uri="{FF2B5EF4-FFF2-40B4-BE49-F238E27FC236}">
              <a16:creationId xmlns:a16="http://schemas.microsoft.com/office/drawing/2014/main" id="{00000000-0008-0000-0200-00006A020000}"/>
            </a:ext>
          </a:extLst>
        </xdr:cNvPr>
        <xdr:cNvSpPr txBox="1"/>
      </xdr:nvSpPr>
      <xdr:spPr>
        <a:xfrm>
          <a:off x="19310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99077</xdr:rowOff>
    </xdr:from>
    <xdr:ext cx="469744" cy="259045"/>
    <xdr:sp macro="" textlink="">
      <xdr:nvSpPr>
        <xdr:cNvPr id="619" name="n_4aveValue【保健センター・保健所】&#10;一人当たり面積">
          <a:extLst>
            <a:ext uri="{FF2B5EF4-FFF2-40B4-BE49-F238E27FC236}">
              <a16:creationId xmlns:a16="http://schemas.microsoft.com/office/drawing/2014/main" id="{00000000-0008-0000-0200-00006B020000}"/>
            </a:ext>
          </a:extLst>
        </xdr:cNvPr>
        <xdr:cNvSpPr txBox="1"/>
      </xdr:nvSpPr>
      <xdr:spPr>
        <a:xfrm>
          <a:off x="18421427" y="1090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101617</xdr:rowOff>
    </xdr:from>
    <xdr:ext cx="469744" cy="259045"/>
    <xdr:sp macro="" textlink="">
      <xdr:nvSpPr>
        <xdr:cNvPr id="620" name="n_1mainValue【保健センター・保健所】&#10;一人当たり面積">
          <a:extLst>
            <a:ext uri="{FF2B5EF4-FFF2-40B4-BE49-F238E27FC236}">
              <a16:creationId xmlns:a16="http://schemas.microsoft.com/office/drawing/2014/main" id="{00000000-0008-0000-0200-00006C020000}"/>
            </a:ext>
          </a:extLst>
        </xdr:cNvPr>
        <xdr:cNvSpPr txBox="1"/>
      </xdr:nvSpPr>
      <xdr:spPr>
        <a:xfrm>
          <a:off x="21075727" y="105600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105427</xdr:rowOff>
    </xdr:from>
    <xdr:ext cx="469744" cy="259045"/>
    <xdr:sp macro="" textlink="">
      <xdr:nvSpPr>
        <xdr:cNvPr id="621" name="n_2mainValue【保健センター・保健所】&#10;一人当たり面積">
          <a:extLst>
            <a:ext uri="{FF2B5EF4-FFF2-40B4-BE49-F238E27FC236}">
              <a16:creationId xmlns:a16="http://schemas.microsoft.com/office/drawing/2014/main" id="{00000000-0008-0000-0200-00006D020000}"/>
            </a:ext>
          </a:extLst>
        </xdr:cNvPr>
        <xdr:cNvSpPr txBox="1"/>
      </xdr:nvSpPr>
      <xdr:spPr>
        <a:xfrm>
          <a:off x="20199427" y="10563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109237</xdr:rowOff>
    </xdr:from>
    <xdr:ext cx="469744" cy="259045"/>
    <xdr:sp macro="" textlink="">
      <xdr:nvSpPr>
        <xdr:cNvPr id="622" name="n_3mainValue【保健センター・保健所】&#10;一人当たり面積">
          <a:extLst>
            <a:ext uri="{FF2B5EF4-FFF2-40B4-BE49-F238E27FC236}">
              <a16:creationId xmlns:a16="http://schemas.microsoft.com/office/drawing/2014/main" id="{00000000-0008-0000-0200-00006E020000}"/>
            </a:ext>
          </a:extLst>
        </xdr:cNvPr>
        <xdr:cNvSpPr txBox="1"/>
      </xdr:nvSpPr>
      <xdr:spPr>
        <a:xfrm>
          <a:off x="19310427" y="10567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113047</xdr:rowOff>
    </xdr:from>
    <xdr:ext cx="469744" cy="259045"/>
    <xdr:sp macro="" textlink="">
      <xdr:nvSpPr>
        <xdr:cNvPr id="623" name="n_4mainValue【保健センター・保健所】&#10;一人当たり面積">
          <a:extLst>
            <a:ext uri="{FF2B5EF4-FFF2-40B4-BE49-F238E27FC236}">
              <a16:creationId xmlns:a16="http://schemas.microsoft.com/office/drawing/2014/main" id="{00000000-0008-0000-0200-00006F020000}"/>
            </a:ext>
          </a:extLst>
        </xdr:cNvPr>
        <xdr:cNvSpPr txBox="1"/>
      </xdr:nvSpPr>
      <xdr:spPr>
        <a:xfrm>
          <a:off x="18421427" y="1057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2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2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2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2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2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2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2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2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2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a:extLst>
            <a:ext uri="{FF2B5EF4-FFF2-40B4-BE49-F238E27FC236}">
              <a16:creationId xmlns:a16="http://schemas.microsoft.com/office/drawing/2014/main" id="{00000000-0008-0000-0200-00007A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a:extLst>
            <a:ext uri="{FF2B5EF4-FFF2-40B4-BE49-F238E27FC236}">
              <a16:creationId xmlns:a16="http://schemas.microsoft.com/office/drawing/2014/main" id="{00000000-0008-0000-0200-00007C02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a:extLst>
            <a:ext uri="{FF2B5EF4-FFF2-40B4-BE49-F238E27FC236}">
              <a16:creationId xmlns:a16="http://schemas.microsoft.com/office/drawing/2014/main" id="{00000000-0008-0000-0200-00007E02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a:extLst>
            <a:ext uri="{FF2B5EF4-FFF2-40B4-BE49-F238E27FC236}">
              <a16:creationId xmlns:a16="http://schemas.microsoft.com/office/drawing/2014/main" id="{00000000-0008-0000-0200-00007F02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a:extLst>
            <a:ext uri="{FF2B5EF4-FFF2-40B4-BE49-F238E27FC236}">
              <a16:creationId xmlns:a16="http://schemas.microsoft.com/office/drawing/2014/main" id="{00000000-0008-0000-0200-00008002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a:extLst>
            <a:ext uri="{FF2B5EF4-FFF2-40B4-BE49-F238E27FC236}">
              <a16:creationId xmlns:a16="http://schemas.microsoft.com/office/drawing/2014/main" id="{00000000-0008-0000-0200-00008102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a:extLst>
            <a:ext uri="{FF2B5EF4-FFF2-40B4-BE49-F238E27FC236}">
              <a16:creationId xmlns:a16="http://schemas.microsoft.com/office/drawing/2014/main" id="{00000000-0008-0000-0200-00008202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a:extLst>
            <a:ext uri="{FF2B5EF4-FFF2-40B4-BE49-F238E27FC236}">
              <a16:creationId xmlns:a16="http://schemas.microsoft.com/office/drawing/2014/main" id="{00000000-0008-0000-0200-00008302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a:extLst>
            <a:ext uri="{FF2B5EF4-FFF2-40B4-BE49-F238E27FC236}">
              <a16:creationId xmlns:a16="http://schemas.microsoft.com/office/drawing/2014/main" id="{00000000-0008-0000-0200-000085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7" name="【消防施設】&#10;有形固定資産減価償却率グラフ枠">
          <a:extLst>
            <a:ext uri="{FF2B5EF4-FFF2-40B4-BE49-F238E27FC236}">
              <a16:creationId xmlns:a16="http://schemas.microsoft.com/office/drawing/2014/main" id="{00000000-0008-0000-0200-000087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150495</xdr:rowOff>
    </xdr:from>
    <xdr:to>
      <xdr:col>85</xdr:col>
      <xdr:colOff>126364</xdr:colOff>
      <xdr:row>86</xdr:row>
      <xdr:rowOff>34289</xdr:rowOff>
    </xdr:to>
    <xdr:cxnSp macro="">
      <xdr:nvCxnSpPr>
        <xdr:cNvPr id="648" name="直線コネクタ 647">
          <a:extLst>
            <a:ext uri="{FF2B5EF4-FFF2-40B4-BE49-F238E27FC236}">
              <a16:creationId xmlns:a16="http://schemas.microsoft.com/office/drawing/2014/main" id="{00000000-0008-0000-0200-000088020000}"/>
            </a:ext>
          </a:extLst>
        </xdr:cNvPr>
        <xdr:cNvCxnSpPr/>
      </xdr:nvCxnSpPr>
      <xdr:spPr>
        <a:xfrm flipV="1">
          <a:off x="16318864" y="13352145"/>
          <a:ext cx="0" cy="1426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38116</xdr:rowOff>
    </xdr:from>
    <xdr:ext cx="405111" cy="259045"/>
    <xdr:sp macro="" textlink="">
      <xdr:nvSpPr>
        <xdr:cNvPr id="649" name="【消防施設】&#10;有形固定資産減価償却率最小値テキスト">
          <a:extLst>
            <a:ext uri="{FF2B5EF4-FFF2-40B4-BE49-F238E27FC236}">
              <a16:creationId xmlns:a16="http://schemas.microsoft.com/office/drawing/2014/main" id="{00000000-0008-0000-0200-000089020000}"/>
            </a:ext>
          </a:extLst>
        </xdr:cNvPr>
        <xdr:cNvSpPr txBox="1"/>
      </xdr:nvSpPr>
      <xdr:spPr>
        <a:xfrm>
          <a:off x="16357600" y="1478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34289</xdr:rowOff>
    </xdr:from>
    <xdr:to>
      <xdr:col>86</xdr:col>
      <xdr:colOff>25400</xdr:colOff>
      <xdr:row>86</xdr:row>
      <xdr:rowOff>34289</xdr:rowOff>
    </xdr:to>
    <xdr:cxnSp macro="">
      <xdr:nvCxnSpPr>
        <xdr:cNvPr id="650" name="直線コネクタ 649">
          <a:extLst>
            <a:ext uri="{FF2B5EF4-FFF2-40B4-BE49-F238E27FC236}">
              <a16:creationId xmlns:a16="http://schemas.microsoft.com/office/drawing/2014/main" id="{00000000-0008-0000-0200-00008A020000}"/>
            </a:ext>
          </a:extLst>
        </xdr:cNvPr>
        <xdr:cNvCxnSpPr/>
      </xdr:nvCxnSpPr>
      <xdr:spPr>
        <a:xfrm>
          <a:off x="16230600" y="1477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97172</xdr:rowOff>
    </xdr:from>
    <xdr:ext cx="405111" cy="259045"/>
    <xdr:sp macro="" textlink="">
      <xdr:nvSpPr>
        <xdr:cNvPr id="651" name="【消防施設】&#10;有形固定資産減価償却率最大値テキスト">
          <a:extLst>
            <a:ext uri="{FF2B5EF4-FFF2-40B4-BE49-F238E27FC236}">
              <a16:creationId xmlns:a16="http://schemas.microsoft.com/office/drawing/2014/main" id="{00000000-0008-0000-0200-00008B020000}"/>
            </a:ext>
          </a:extLst>
        </xdr:cNvPr>
        <xdr:cNvSpPr txBox="1"/>
      </xdr:nvSpPr>
      <xdr:spPr>
        <a:xfrm>
          <a:off x="16357600" y="13127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150495</xdr:rowOff>
    </xdr:from>
    <xdr:to>
      <xdr:col>86</xdr:col>
      <xdr:colOff>25400</xdr:colOff>
      <xdr:row>77</xdr:row>
      <xdr:rowOff>150495</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6230600" y="13352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170197</xdr:rowOff>
    </xdr:from>
    <xdr:ext cx="405111" cy="259045"/>
    <xdr:sp macro="" textlink="">
      <xdr:nvSpPr>
        <xdr:cNvPr id="653" name="【消防施設】&#10;有形固定資産減価償却率平均値テキスト">
          <a:extLst>
            <a:ext uri="{FF2B5EF4-FFF2-40B4-BE49-F238E27FC236}">
              <a16:creationId xmlns:a16="http://schemas.microsoft.com/office/drawing/2014/main" id="{00000000-0008-0000-0200-00008D020000}"/>
            </a:ext>
          </a:extLst>
        </xdr:cNvPr>
        <xdr:cNvSpPr txBox="1"/>
      </xdr:nvSpPr>
      <xdr:spPr>
        <a:xfrm>
          <a:off x="16357600" y="13886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147320</xdr:rowOff>
    </xdr:from>
    <xdr:to>
      <xdr:col>85</xdr:col>
      <xdr:colOff>177800</xdr:colOff>
      <xdr:row>82</xdr:row>
      <xdr:rowOff>77470</xdr:rowOff>
    </xdr:to>
    <xdr:sp macro="" textlink="">
      <xdr:nvSpPr>
        <xdr:cNvPr id="654" name="フローチャート: 判断 653">
          <a:extLst>
            <a:ext uri="{FF2B5EF4-FFF2-40B4-BE49-F238E27FC236}">
              <a16:creationId xmlns:a16="http://schemas.microsoft.com/office/drawing/2014/main" id="{00000000-0008-0000-0200-00008E020000}"/>
            </a:ext>
          </a:extLst>
        </xdr:cNvPr>
        <xdr:cNvSpPr/>
      </xdr:nvSpPr>
      <xdr:spPr>
        <a:xfrm>
          <a:off x="16268700" y="1403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101600</xdr:rowOff>
    </xdr:from>
    <xdr:to>
      <xdr:col>81</xdr:col>
      <xdr:colOff>101600</xdr:colOff>
      <xdr:row>82</xdr:row>
      <xdr:rowOff>31750</xdr:rowOff>
    </xdr:to>
    <xdr:sp macro="" textlink="">
      <xdr:nvSpPr>
        <xdr:cNvPr id="655" name="フローチャート: 判断 654">
          <a:extLst>
            <a:ext uri="{FF2B5EF4-FFF2-40B4-BE49-F238E27FC236}">
              <a16:creationId xmlns:a16="http://schemas.microsoft.com/office/drawing/2014/main" id="{00000000-0008-0000-0200-00008F020000}"/>
            </a:ext>
          </a:extLst>
        </xdr:cNvPr>
        <xdr:cNvSpPr/>
      </xdr:nvSpPr>
      <xdr:spPr>
        <a:xfrm>
          <a:off x="15430500" y="1398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57786</xdr:rowOff>
    </xdr:from>
    <xdr:to>
      <xdr:col>76</xdr:col>
      <xdr:colOff>165100</xdr:colOff>
      <xdr:row>81</xdr:row>
      <xdr:rowOff>159386</xdr:rowOff>
    </xdr:to>
    <xdr:sp macro="" textlink="">
      <xdr:nvSpPr>
        <xdr:cNvPr id="656" name="フローチャート: 判断 655">
          <a:extLst>
            <a:ext uri="{FF2B5EF4-FFF2-40B4-BE49-F238E27FC236}">
              <a16:creationId xmlns:a16="http://schemas.microsoft.com/office/drawing/2014/main" id="{00000000-0008-0000-0200-000090020000}"/>
            </a:ext>
          </a:extLst>
        </xdr:cNvPr>
        <xdr:cNvSpPr/>
      </xdr:nvSpPr>
      <xdr:spPr>
        <a:xfrm>
          <a:off x="14541500" y="13945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63500</xdr:rowOff>
    </xdr:from>
    <xdr:to>
      <xdr:col>72</xdr:col>
      <xdr:colOff>38100</xdr:colOff>
      <xdr:row>81</xdr:row>
      <xdr:rowOff>165100</xdr:rowOff>
    </xdr:to>
    <xdr:sp macro="" textlink="">
      <xdr:nvSpPr>
        <xdr:cNvPr id="657" name="フローチャート: 判断 656">
          <a:extLst>
            <a:ext uri="{FF2B5EF4-FFF2-40B4-BE49-F238E27FC236}">
              <a16:creationId xmlns:a16="http://schemas.microsoft.com/office/drawing/2014/main" id="{00000000-0008-0000-0200-000091020000}"/>
            </a:ext>
          </a:extLst>
        </xdr:cNvPr>
        <xdr:cNvSpPr/>
      </xdr:nvSpPr>
      <xdr:spPr>
        <a:xfrm>
          <a:off x="13652500" y="1395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84455</xdr:rowOff>
    </xdr:from>
    <xdr:to>
      <xdr:col>67</xdr:col>
      <xdr:colOff>101600</xdr:colOff>
      <xdr:row>82</xdr:row>
      <xdr:rowOff>14605</xdr:rowOff>
    </xdr:to>
    <xdr:sp macro="" textlink="">
      <xdr:nvSpPr>
        <xdr:cNvPr id="658" name="フローチャート: 判断 657">
          <a:extLst>
            <a:ext uri="{FF2B5EF4-FFF2-40B4-BE49-F238E27FC236}">
              <a16:creationId xmlns:a16="http://schemas.microsoft.com/office/drawing/2014/main" id="{00000000-0008-0000-0200-000092020000}"/>
            </a:ext>
          </a:extLst>
        </xdr:cNvPr>
        <xdr:cNvSpPr/>
      </xdr:nvSpPr>
      <xdr:spPr>
        <a:xfrm>
          <a:off x="12763500" y="1397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2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2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2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2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2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137795</xdr:rowOff>
    </xdr:from>
    <xdr:to>
      <xdr:col>85</xdr:col>
      <xdr:colOff>177800</xdr:colOff>
      <xdr:row>85</xdr:row>
      <xdr:rowOff>67945</xdr:rowOff>
    </xdr:to>
    <xdr:sp macro="" textlink="">
      <xdr:nvSpPr>
        <xdr:cNvPr id="664" name="楕円 663">
          <a:extLst>
            <a:ext uri="{FF2B5EF4-FFF2-40B4-BE49-F238E27FC236}">
              <a16:creationId xmlns:a16="http://schemas.microsoft.com/office/drawing/2014/main" id="{00000000-0008-0000-0200-000098020000}"/>
            </a:ext>
          </a:extLst>
        </xdr:cNvPr>
        <xdr:cNvSpPr/>
      </xdr:nvSpPr>
      <xdr:spPr>
        <a:xfrm>
          <a:off x="16268700" y="14539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116222</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200-000099020000}"/>
            </a:ext>
          </a:extLst>
        </xdr:cNvPr>
        <xdr:cNvSpPr txBox="1"/>
      </xdr:nvSpPr>
      <xdr:spPr>
        <a:xfrm>
          <a:off x="16357600" y="1451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114936</xdr:rowOff>
    </xdr:from>
    <xdr:to>
      <xdr:col>81</xdr:col>
      <xdr:colOff>101600</xdr:colOff>
      <xdr:row>85</xdr:row>
      <xdr:rowOff>45086</xdr:rowOff>
    </xdr:to>
    <xdr:sp macro="" textlink="">
      <xdr:nvSpPr>
        <xdr:cNvPr id="666" name="楕円 665">
          <a:extLst>
            <a:ext uri="{FF2B5EF4-FFF2-40B4-BE49-F238E27FC236}">
              <a16:creationId xmlns:a16="http://schemas.microsoft.com/office/drawing/2014/main" id="{00000000-0008-0000-0200-00009A020000}"/>
            </a:ext>
          </a:extLst>
        </xdr:cNvPr>
        <xdr:cNvSpPr/>
      </xdr:nvSpPr>
      <xdr:spPr>
        <a:xfrm>
          <a:off x="15430500" y="14516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84</xdr:row>
      <xdr:rowOff>165736</xdr:rowOff>
    </xdr:from>
    <xdr:to>
      <xdr:col>85</xdr:col>
      <xdr:colOff>127000</xdr:colOff>
      <xdr:row>85</xdr:row>
      <xdr:rowOff>17145</xdr:rowOff>
    </xdr:to>
    <xdr:cxnSp macro="">
      <xdr:nvCxnSpPr>
        <xdr:cNvPr id="667" name="直線コネクタ 666">
          <a:extLst>
            <a:ext uri="{FF2B5EF4-FFF2-40B4-BE49-F238E27FC236}">
              <a16:creationId xmlns:a16="http://schemas.microsoft.com/office/drawing/2014/main" id="{00000000-0008-0000-0200-00009B020000}"/>
            </a:ext>
          </a:extLst>
        </xdr:cNvPr>
        <xdr:cNvCxnSpPr/>
      </xdr:nvCxnSpPr>
      <xdr:spPr>
        <a:xfrm>
          <a:off x="15481300" y="14567536"/>
          <a:ext cx="8382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71120</xdr:rowOff>
    </xdr:from>
    <xdr:to>
      <xdr:col>76</xdr:col>
      <xdr:colOff>165100</xdr:colOff>
      <xdr:row>85</xdr:row>
      <xdr:rowOff>1270</xdr:rowOff>
    </xdr:to>
    <xdr:sp macro="" textlink="">
      <xdr:nvSpPr>
        <xdr:cNvPr id="668" name="楕円 667">
          <a:extLst>
            <a:ext uri="{FF2B5EF4-FFF2-40B4-BE49-F238E27FC236}">
              <a16:creationId xmlns:a16="http://schemas.microsoft.com/office/drawing/2014/main" id="{00000000-0008-0000-0200-00009C020000}"/>
            </a:ext>
          </a:extLst>
        </xdr:cNvPr>
        <xdr:cNvSpPr/>
      </xdr:nvSpPr>
      <xdr:spPr>
        <a:xfrm>
          <a:off x="14541500" y="144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121920</xdr:rowOff>
    </xdr:from>
    <xdr:to>
      <xdr:col>81</xdr:col>
      <xdr:colOff>50800</xdr:colOff>
      <xdr:row>84</xdr:row>
      <xdr:rowOff>165736</xdr:rowOff>
    </xdr:to>
    <xdr:cxnSp macro="">
      <xdr:nvCxnSpPr>
        <xdr:cNvPr id="669" name="直線コネクタ 668">
          <a:extLst>
            <a:ext uri="{FF2B5EF4-FFF2-40B4-BE49-F238E27FC236}">
              <a16:creationId xmlns:a16="http://schemas.microsoft.com/office/drawing/2014/main" id="{00000000-0008-0000-0200-00009D020000}"/>
            </a:ext>
          </a:extLst>
        </xdr:cNvPr>
        <xdr:cNvCxnSpPr/>
      </xdr:nvCxnSpPr>
      <xdr:spPr>
        <a:xfrm>
          <a:off x="14592300" y="14523720"/>
          <a:ext cx="889000" cy="43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27305</xdr:rowOff>
    </xdr:from>
    <xdr:to>
      <xdr:col>72</xdr:col>
      <xdr:colOff>38100</xdr:colOff>
      <xdr:row>84</xdr:row>
      <xdr:rowOff>128905</xdr:rowOff>
    </xdr:to>
    <xdr:sp macro="" textlink="">
      <xdr:nvSpPr>
        <xdr:cNvPr id="670" name="楕円 669">
          <a:extLst>
            <a:ext uri="{FF2B5EF4-FFF2-40B4-BE49-F238E27FC236}">
              <a16:creationId xmlns:a16="http://schemas.microsoft.com/office/drawing/2014/main" id="{00000000-0008-0000-0200-00009E020000}"/>
            </a:ext>
          </a:extLst>
        </xdr:cNvPr>
        <xdr:cNvSpPr/>
      </xdr:nvSpPr>
      <xdr:spPr>
        <a:xfrm>
          <a:off x="13652500" y="14429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78105</xdr:rowOff>
    </xdr:from>
    <xdr:to>
      <xdr:col>76</xdr:col>
      <xdr:colOff>114300</xdr:colOff>
      <xdr:row>84</xdr:row>
      <xdr:rowOff>121920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3703300" y="14479905"/>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78</xdr:row>
      <xdr:rowOff>97789</xdr:rowOff>
    </xdr:from>
    <xdr:to>
      <xdr:col>67</xdr:col>
      <xdr:colOff>101600</xdr:colOff>
      <xdr:row>79</xdr:row>
      <xdr:rowOff>27939</xdr:rowOff>
    </xdr:to>
    <xdr:sp macro="" textlink="">
      <xdr:nvSpPr>
        <xdr:cNvPr id="672" name="楕円 671">
          <a:extLst>
            <a:ext uri="{FF2B5EF4-FFF2-40B4-BE49-F238E27FC236}">
              <a16:creationId xmlns:a16="http://schemas.microsoft.com/office/drawing/2014/main" id="{00000000-0008-0000-0200-0000A0020000}"/>
            </a:ext>
          </a:extLst>
        </xdr:cNvPr>
        <xdr:cNvSpPr/>
      </xdr:nvSpPr>
      <xdr:spPr>
        <a:xfrm>
          <a:off x="12763500" y="13470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78</xdr:row>
      <xdr:rowOff>148589</xdr:rowOff>
    </xdr:from>
    <xdr:to>
      <xdr:col>71</xdr:col>
      <xdr:colOff>177800</xdr:colOff>
      <xdr:row>84</xdr:row>
      <xdr:rowOff>78105</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2814300" y="13521689"/>
          <a:ext cx="889000" cy="958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48277</xdr:rowOff>
    </xdr:from>
    <xdr:ext cx="405111" cy="259045"/>
    <xdr:sp macro="" textlink="">
      <xdr:nvSpPr>
        <xdr:cNvPr id="674" name="n_1aveValue【消防施設】&#10;有形固定資産減価償却率">
          <a:extLst>
            <a:ext uri="{FF2B5EF4-FFF2-40B4-BE49-F238E27FC236}">
              <a16:creationId xmlns:a16="http://schemas.microsoft.com/office/drawing/2014/main" id="{00000000-0008-0000-0200-0000A2020000}"/>
            </a:ext>
          </a:extLst>
        </xdr:cNvPr>
        <xdr:cNvSpPr txBox="1"/>
      </xdr:nvSpPr>
      <xdr:spPr>
        <a:xfrm>
          <a:off x="15266044" y="13764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4463</xdr:rowOff>
    </xdr:from>
    <xdr:ext cx="405111" cy="259045"/>
    <xdr:sp macro="" textlink="">
      <xdr:nvSpPr>
        <xdr:cNvPr id="675" name="n_2aveValue【消防施設】&#10;有形固定資産減価償却率">
          <a:extLst>
            <a:ext uri="{FF2B5EF4-FFF2-40B4-BE49-F238E27FC236}">
              <a16:creationId xmlns:a16="http://schemas.microsoft.com/office/drawing/2014/main" id="{00000000-0008-0000-0200-0000A3020000}"/>
            </a:ext>
          </a:extLst>
        </xdr:cNvPr>
        <xdr:cNvSpPr txBox="1"/>
      </xdr:nvSpPr>
      <xdr:spPr>
        <a:xfrm>
          <a:off x="14389744" y="13720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10177</xdr:rowOff>
    </xdr:from>
    <xdr:ext cx="405111" cy="259045"/>
    <xdr:sp macro="" textlink="">
      <xdr:nvSpPr>
        <xdr:cNvPr id="676" name="n_3aveValue【消防施設】&#10;有形固定資産減価償却率">
          <a:extLst>
            <a:ext uri="{FF2B5EF4-FFF2-40B4-BE49-F238E27FC236}">
              <a16:creationId xmlns:a16="http://schemas.microsoft.com/office/drawing/2014/main" id="{00000000-0008-0000-0200-0000A4020000}"/>
            </a:ext>
          </a:extLst>
        </xdr:cNvPr>
        <xdr:cNvSpPr txBox="1"/>
      </xdr:nvSpPr>
      <xdr:spPr>
        <a:xfrm>
          <a:off x="13500744" y="13726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5732</xdr:rowOff>
    </xdr:from>
    <xdr:ext cx="405111" cy="259045"/>
    <xdr:sp macro="" textlink="">
      <xdr:nvSpPr>
        <xdr:cNvPr id="677" name="n_4aveValue【消防施設】&#10;有形固定資産減価償却率">
          <a:extLst>
            <a:ext uri="{FF2B5EF4-FFF2-40B4-BE49-F238E27FC236}">
              <a16:creationId xmlns:a16="http://schemas.microsoft.com/office/drawing/2014/main" id="{00000000-0008-0000-0200-0000A5020000}"/>
            </a:ext>
          </a:extLst>
        </xdr:cNvPr>
        <xdr:cNvSpPr txBox="1"/>
      </xdr:nvSpPr>
      <xdr:spPr>
        <a:xfrm>
          <a:off x="12611744" y="14064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36213</xdr:rowOff>
    </xdr:from>
    <xdr:ext cx="405111" cy="259045"/>
    <xdr:sp macro="" textlink="">
      <xdr:nvSpPr>
        <xdr:cNvPr id="678" name="n_1mainValue【消防施設】&#10;有形固定資産減価償却率">
          <a:extLst>
            <a:ext uri="{FF2B5EF4-FFF2-40B4-BE49-F238E27FC236}">
              <a16:creationId xmlns:a16="http://schemas.microsoft.com/office/drawing/2014/main" id="{00000000-0008-0000-0200-0000A6020000}"/>
            </a:ext>
          </a:extLst>
        </xdr:cNvPr>
        <xdr:cNvSpPr txBox="1"/>
      </xdr:nvSpPr>
      <xdr:spPr>
        <a:xfrm>
          <a:off x="15266044" y="14609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163847</xdr:rowOff>
    </xdr:from>
    <xdr:ext cx="405111" cy="259045"/>
    <xdr:sp macro="" textlink="">
      <xdr:nvSpPr>
        <xdr:cNvPr id="679" name="n_2mainValue【消防施設】&#10;有形固定資産減価償却率">
          <a:extLst>
            <a:ext uri="{FF2B5EF4-FFF2-40B4-BE49-F238E27FC236}">
              <a16:creationId xmlns:a16="http://schemas.microsoft.com/office/drawing/2014/main" id="{00000000-0008-0000-0200-0000A7020000}"/>
            </a:ext>
          </a:extLst>
        </xdr:cNvPr>
        <xdr:cNvSpPr txBox="1"/>
      </xdr:nvSpPr>
      <xdr:spPr>
        <a:xfrm>
          <a:off x="14389744" y="1456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120032</xdr:rowOff>
    </xdr:from>
    <xdr:ext cx="405111" cy="259045"/>
    <xdr:sp macro="" textlink="">
      <xdr:nvSpPr>
        <xdr:cNvPr id="680" name="n_3mainValue【消防施設】&#10;有形固定資産減価償却率">
          <a:extLst>
            <a:ext uri="{FF2B5EF4-FFF2-40B4-BE49-F238E27FC236}">
              <a16:creationId xmlns:a16="http://schemas.microsoft.com/office/drawing/2014/main" id="{00000000-0008-0000-0200-0000A8020000}"/>
            </a:ext>
          </a:extLst>
        </xdr:cNvPr>
        <xdr:cNvSpPr txBox="1"/>
      </xdr:nvSpPr>
      <xdr:spPr>
        <a:xfrm>
          <a:off x="13500744" y="14521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77</xdr:row>
      <xdr:rowOff>44466</xdr:rowOff>
    </xdr:from>
    <xdr:ext cx="405111" cy="259045"/>
    <xdr:sp macro="" textlink="">
      <xdr:nvSpPr>
        <xdr:cNvPr id="681" name="n_4mainValue【消防施設】&#10;有形固定資産減価償却率">
          <a:extLst>
            <a:ext uri="{FF2B5EF4-FFF2-40B4-BE49-F238E27FC236}">
              <a16:creationId xmlns:a16="http://schemas.microsoft.com/office/drawing/2014/main" id="{00000000-0008-0000-0200-0000A9020000}"/>
            </a:ext>
          </a:extLst>
        </xdr:cNvPr>
        <xdr:cNvSpPr txBox="1"/>
      </xdr:nvSpPr>
      <xdr:spPr>
        <a:xfrm>
          <a:off x="12611744" y="13246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2" name="正方形/長方形 681">
          <a:extLst>
            <a:ext uri="{FF2B5EF4-FFF2-40B4-BE49-F238E27FC236}">
              <a16:creationId xmlns:a16="http://schemas.microsoft.com/office/drawing/2014/main" id="{00000000-0008-0000-0200-0000AA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3" name="正方形/長方形 682">
          <a:extLst>
            <a:ext uri="{FF2B5EF4-FFF2-40B4-BE49-F238E27FC236}">
              <a16:creationId xmlns:a16="http://schemas.microsoft.com/office/drawing/2014/main" id="{00000000-0008-0000-0200-0000AB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4" name="正方形/長方形 683">
          <a:extLst>
            <a:ext uri="{FF2B5EF4-FFF2-40B4-BE49-F238E27FC236}">
              <a16:creationId xmlns:a16="http://schemas.microsoft.com/office/drawing/2014/main" id="{00000000-0008-0000-0200-0000AC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5" name="正方形/長方形 684">
          <a:extLst>
            <a:ext uri="{FF2B5EF4-FFF2-40B4-BE49-F238E27FC236}">
              <a16:creationId xmlns:a16="http://schemas.microsoft.com/office/drawing/2014/main" id="{00000000-0008-0000-0200-0000AD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6" name="正方形/長方形 685">
          <a:extLst>
            <a:ext uri="{FF2B5EF4-FFF2-40B4-BE49-F238E27FC236}">
              <a16:creationId xmlns:a16="http://schemas.microsoft.com/office/drawing/2014/main" id="{00000000-0008-0000-0200-0000AE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7" name="正方形/長方形 686">
          <a:extLst>
            <a:ext uri="{FF2B5EF4-FFF2-40B4-BE49-F238E27FC236}">
              <a16:creationId xmlns:a16="http://schemas.microsoft.com/office/drawing/2014/main" id="{00000000-0008-0000-0200-0000AF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8" name="正方形/長方形 687">
          <a:extLst>
            <a:ext uri="{FF2B5EF4-FFF2-40B4-BE49-F238E27FC236}">
              <a16:creationId xmlns:a16="http://schemas.microsoft.com/office/drawing/2014/main" id="{00000000-0008-0000-0200-0000B0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9" name="正方形/長方形 688">
          <a:extLst>
            <a:ext uri="{FF2B5EF4-FFF2-40B4-BE49-F238E27FC236}">
              <a16:creationId xmlns:a16="http://schemas.microsoft.com/office/drawing/2014/main" id="{00000000-0008-0000-0200-0000B1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0" name="テキスト ボックス 689">
          <a:extLst>
            <a:ext uri="{FF2B5EF4-FFF2-40B4-BE49-F238E27FC236}">
              <a16:creationId xmlns:a16="http://schemas.microsoft.com/office/drawing/2014/main" id="{00000000-0008-0000-0200-0000B2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1" name="直線コネクタ 690">
          <a:extLst>
            <a:ext uri="{FF2B5EF4-FFF2-40B4-BE49-F238E27FC236}">
              <a16:creationId xmlns:a16="http://schemas.microsoft.com/office/drawing/2014/main" id="{00000000-0008-0000-0200-0000B3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92" name="直線コネクタ 691">
          <a:extLst>
            <a:ext uri="{FF2B5EF4-FFF2-40B4-BE49-F238E27FC236}">
              <a16:creationId xmlns:a16="http://schemas.microsoft.com/office/drawing/2014/main" id="{00000000-0008-0000-0200-0000B4020000}"/>
            </a:ext>
          </a:extLst>
        </xdr:cNvPr>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94" name="直線コネクタ 693">
          <a:extLst>
            <a:ext uri="{FF2B5EF4-FFF2-40B4-BE49-F238E27FC236}">
              <a16:creationId xmlns:a16="http://schemas.microsoft.com/office/drawing/2014/main" id="{00000000-0008-0000-0200-0000B6020000}"/>
            </a:ext>
          </a:extLst>
        </xdr:cNvPr>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96" name="直線コネクタ 695">
          <a:extLst>
            <a:ext uri="{FF2B5EF4-FFF2-40B4-BE49-F238E27FC236}">
              <a16:creationId xmlns:a16="http://schemas.microsoft.com/office/drawing/2014/main" id="{00000000-0008-0000-0200-0000B8020000}"/>
            </a:ext>
          </a:extLst>
        </xdr:cNvPr>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98" name="直線コネクタ 697">
          <a:extLst>
            <a:ext uri="{FF2B5EF4-FFF2-40B4-BE49-F238E27FC236}">
              <a16:creationId xmlns:a16="http://schemas.microsoft.com/office/drawing/2014/main" id="{00000000-0008-0000-0200-0000BA020000}"/>
            </a:ext>
          </a:extLst>
        </xdr:cNvPr>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99" name="テキスト ボックス 698">
          <a:extLst>
            <a:ext uri="{FF2B5EF4-FFF2-40B4-BE49-F238E27FC236}">
              <a16:creationId xmlns:a16="http://schemas.microsoft.com/office/drawing/2014/main" id="{00000000-0008-0000-0200-0000BB020000}"/>
            </a:ext>
          </a:extLst>
        </xdr:cNvPr>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700" name="直線コネクタ 699">
          <a:extLst>
            <a:ext uri="{FF2B5EF4-FFF2-40B4-BE49-F238E27FC236}">
              <a16:creationId xmlns:a16="http://schemas.microsoft.com/office/drawing/2014/main" id="{00000000-0008-0000-0200-0000BC020000}"/>
            </a:ext>
          </a:extLst>
        </xdr:cNvPr>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701" name="テキスト ボックス 700">
          <a:extLst>
            <a:ext uri="{FF2B5EF4-FFF2-40B4-BE49-F238E27FC236}">
              <a16:creationId xmlns:a16="http://schemas.microsoft.com/office/drawing/2014/main" id="{00000000-0008-0000-0200-0000BD020000}"/>
            </a:ext>
          </a:extLst>
        </xdr:cNvPr>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702" name="直線コネクタ 701">
          <a:extLst>
            <a:ext uri="{FF2B5EF4-FFF2-40B4-BE49-F238E27FC236}">
              <a16:creationId xmlns:a16="http://schemas.microsoft.com/office/drawing/2014/main" id="{00000000-0008-0000-0200-0000BE020000}"/>
            </a:ext>
          </a:extLst>
        </xdr:cNvPr>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703" name="テキスト ボックス 702">
          <a:extLst>
            <a:ext uri="{FF2B5EF4-FFF2-40B4-BE49-F238E27FC236}">
              <a16:creationId xmlns:a16="http://schemas.microsoft.com/office/drawing/2014/main" id="{00000000-0008-0000-0200-0000BF020000}"/>
            </a:ext>
          </a:extLst>
        </xdr:cNvPr>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4" name="直線コネクタ 703">
          <a:extLst>
            <a:ext uri="{FF2B5EF4-FFF2-40B4-BE49-F238E27FC236}">
              <a16:creationId xmlns:a16="http://schemas.microsoft.com/office/drawing/2014/main" id="{00000000-0008-0000-0200-0000C0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5" name="テキスト ボックス 704">
          <a:extLst>
            <a:ext uri="{FF2B5EF4-FFF2-40B4-BE49-F238E27FC236}">
              <a16:creationId xmlns:a16="http://schemas.microsoft.com/office/drawing/2014/main" id="{00000000-0008-0000-0200-0000C1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6" name="【消防施設】&#10;一人当たり面積グラフ枠">
          <a:extLst>
            <a:ext uri="{FF2B5EF4-FFF2-40B4-BE49-F238E27FC236}">
              <a16:creationId xmlns:a16="http://schemas.microsoft.com/office/drawing/2014/main" id="{00000000-0008-0000-0200-0000C2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51163</xdr:rowOff>
    </xdr:from>
    <xdr:to>
      <xdr:col>116</xdr:col>
      <xdr:colOff>62864</xdr:colOff>
      <xdr:row>86</xdr:row>
      <xdr:rowOff>157843</xdr:rowOff>
    </xdr:to>
    <xdr:cxnSp macro="">
      <xdr:nvCxnSpPr>
        <xdr:cNvPr id="707" name="直線コネクタ 706">
          <a:extLst>
            <a:ext uri="{FF2B5EF4-FFF2-40B4-BE49-F238E27FC236}">
              <a16:creationId xmlns:a16="http://schemas.microsoft.com/office/drawing/2014/main" id="{00000000-0008-0000-0200-0000C3020000}"/>
            </a:ext>
          </a:extLst>
        </xdr:cNvPr>
        <xdr:cNvCxnSpPr/>
      </xdr:nvCxnSpPr>
      <xdr:spPr>
        <a:xfrm flipV="1">
          <a:off x="22160864" y="13424263"/>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161670</xdr:rowOff>
    </xdr:from>
    <xdr:ext cx="469744" cy="259045"/>
    <xdr:sp macro="" textlink="">
      <xdr:nvSpPr>
        <xdr:cNvPr id="708" name="【消防施設】&#10;一人当たり面積最小値テキスト">
          <a:extLst>
            <a:ext uri="{FF2B5EF4-FFF2-40B4-BE49-F238E27FC236}">
              <a16:creationId xmlns:a16="http://schemas.microsoft.com/office/drawing/2014/main" id="{00000000-0008-0000-0200-0000C4020000}"/>
            </a:ext>
          </a:extLst>
        </xdr:cNvPr>
        <xdr:cNvSpPr txBox="1"/>
      </xdr:nvSpPr>
      <xdr:spPr>
        <a:xfrm>
          <a:off x="22199600" y="1490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157843</xdr:rowOff>
    </xdr:from>
    <xdr:to>
      <xdr:col>116</xdr:col>
      <xdr:colOff>152400</xdr:colOff>
      <xdr:row>86</xdr:row>
      <xdr:rowOff>157843</xdr:rowOff>
    </xdr:to>
    <xdr:cxnSp macro="">
      <xdr:nvCxnSpPr>
        <xdr:cNvPr id="709" name="直線コネクタ 708">
          <a:extLst>
            <a:ext uri="{FF2B5EF4-FFF2-40B4-BE49-F238E27FC236}">
              <a16:creationId xmlns:a16="http://schemas.microsoft.com/office/drawing/2014/main" id="{00000000-0008-0000-0200-0000C5020000}"/>
            </a:ext>
          </a:extLst>
        </xdr:cNvPr>
        <xdr:cNvCxnSpPr/>
      </xdr:nvCxnSpPr>
      <xdr:spPr>
        <a:xfrm>
          <a:off x="22072600" y="14902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169290</xdr:rowOff>
    </xdr:from>
    <xdr:ext cx="469744" cy="259045"/>
    <xdr:sp macro="" textlink="">
      <xdr:nvSpPr>
        <xdr:cNvPr id="710" name="【消防施設】&#10;一人当たり面積最大値テキスト">
          <a:extLst>
            <a:ext uri="{FF2B5EF4-FFF2-40B4-BE49-F238E27FC236}">
              <a16:creationId xmlns:a16="http://schemas.microsoft.com/office/drawing/2014/main" id="{00000000-0008-0000-0200-0000C6020000}"/>
            </a:ext>
          </a:extLst>
        </xdr:cNvPr>
        <xdr:cNvSpPr txBox="1"/>
      </xdr:nvSpPr>
      <xdr:spPr>
        <a:xfrm>
          <a:off x="22199600" y="13199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51163</xdr:rowOff>
    </xdr:from>
    <xdr:to>
      <xdr:col>116</xdr:col>
      <xdr:colOff>152400</xdr:colOff>
      <xdr:row>78</xdr:row>
      <xdr:rowOff>51163</xdr:rowOff>
    </xdr:to>
    <xdr:cxnSp macro="">
      <xdr:nvCxnSpPr>
        <xdr:cNvPr id="711" name="直線コネクタ 710">
          <a:extLst>
            <a:ext uri="{FF2B5EF4-FFF2-40B4-BE49-F238E27FC236}">
              <a16:creationId xmlns:a16="http://schemas.microsoft.com/office/drawing/2014/main" id="{00000000-0008-0000-0200-0000C7020000}"/>
            </a:ext>
          </a:extLst>
        </xdr:cNvPr>
        <xdr:cNvCxnSpPr/>
      </xdr:nvCxnSpPr>
      <xdr:spPr>
        <a:xfrm>
          <a:off x="22072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163121</xdr:rowOff>
    </xdr:from>
    <xdr:ext cx="469744" cy="259045"/>
    <xdr:sp macro="" textlink="">
      <xdr:nvSpPr>
        <xdr:cNvPr id="712" name="【消防施設】&#10;一人当たり面積平均値テキスト">
          <a:extLst>
            <a:ext uri="{FF2B5EF4-FFF2-40B4-BE49-F238E27FC236}">
              <a16:creationId xmlns:a16="http://schemas.microsoft.com/office/drawing/2014/main" id="{00000000-0008-0000-0200-0000C8020000}"/>
            </a:ext>
          </a:extLst>
        </xdr:cNvPr>
        <xdr:cNvSpPr txBox="1"/>
      </xdr:nvSpPr>
      <xdr:spPr>
        <a:xfrm>
          <a:off x="22199600" y="145649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140244</xdr:rowOff>
    </xdr:from>
    <xdr:to>
      <xdr:col>116</xdr:col>
      <xdr:colOff>114300</xdr:colOff>
      <xdr:row>86</xdr:row>
      <xdr:rowOff>70394</xdr:rowOff>
    </xdr:to>
    <xdr:sp macro="" textlink="">
      <xdr:nvSpPr>
        <xdr:cNvPr id="713" name="フローチャート: 判断 712">
          <a:extLst>
            <a:ext uri="{FF2B5EF4-FFF2-40B4-BE49-F238E27FC236}">
              <a16:creationId xmlns:a16="http://schemas.microsoft.com/office/drawing/2014/main" id="{00000000-0008-0000-0200-0000C9020000}"/>
            </a:ext>
          </a:extLst>
        </xdr:cNvPr>
        <xdr:cNvSpPr/>
      </xdr:nvSpPr>
      <xdr:spPr>
        <a:xfrm>
          <a:off x="22110700" y="14713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162016</xdr:rowOff>
    </xdr:from>
    <xdr:to>
      <xdr:col>112</xdr:col>
      <xdr:colOff>38100</xdr:colOff>
      <xdr:row>86</xdr:row>
      <xdr:rowOff>92166</xdr:rowOff>
    </xdr:to>
    <xdr:sp macro="" textlink="">
      <xdr:nvSpPr>
        <xdr:cNvPr id="714" name="フローチャート: 判断 713">
          <a:extLst>
            <a:ext uri="{FF2B5EF4-FFF2-40B4-BE49-F238E27FC236}">
              <a16:creationId xmlns:a16="http://schemas.microsoft.com/office/drawing/2014/main" id="{00000000-0008-0000-0200-0000CA020000}"/>
            </a:ext>
          </a:extLst>
        </xdr:cNvPr>
        <xdr:cNvSpPr/>
      </xdr:nvSpPr>
      <xdr:spPr>
        <a:xfrm>
          <a:off x="21272500" y="1473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163105</xdr:rowOff>
    </xdr:from>
    <xdr:to>
      <xdr:col>107</xdr:col>
      <xdr:colOff>101600</xdr:colOff>
      <xdr:row>86</xdr:row>
      <xdr:rowOff>93255</xdr:rowOff>
    </xdr:to>
    <xdr:sp macro="" textlink="">
      <xdr:nvSpPr>
        <xdr:cNvPr id="715" name="フローチャート: 判断 714">
          <a:extLst>
            <a:ext uri="{FF2B5EF4-FFF2-40B4-BE49-F238E27FC236}">
              <a16:creationId xmlns:a16="http://schemas.microsoft.com/office/drawing/2014/main" id="{00000000-0008-0000-0200-0000CB020000}"/>
            </a:ext>
          </a:extLst>
        </xdr:cNvPr>
        <xdr:cNvSpPr/>
      </xdr:nvSpPr>
      <xdr:spPr>
        <a:xfrm>
          <a:off x="20383500" y="14736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160927</xdr:rowOff>
    </xdr:from>
    <xdr:to>
      <xdr:col>102</xdr:col>
      <xdr:colOff>165100</xdr:colOff>
      <xdr:row>86</xdr:row>
      <xdr:rowOff>91077</xdr:rowOff>
    </xdr:to>
    <xdr:sp macro="" textlink="">
      <xdr:nvSpPr>
        <xdr:cNvPr id="716" name="フローチャート: 判断 715">
          <a:extLst>
            <a:ext uri="{FF2B5EF4-FFF2-40B4-BE49-F238E27FC236}">
              <a16:creationId xmlns:a16="http://schemas.microsoft.com/office/drawing/2014/main" id="{00000000-0008-0000-0200-0000CC020000}"/>
            </a:ext>
          </a:extLst>
        </xdr:cNvPr>
        <xdr:cNvSpPr/>
      </xdr:nvSpPr>
      <xdr:spPr>
        <a:xfrm>
          <a:off x="19494500" y="1473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86</xdr:row>
      <xdr:rowOff>3629</xdr:rowOff>
    </xdr:from>
    <xdr:to>
      <xdr:col>98</xdr:col>
      <xdr:colOff>38100</xdr:colOff>
      <xdr:row>86</xdr:row>
      <xdr:rowOff>105229</xdr:rowOff>
    </xdr:to>
    <xdr:sp macro="" textlink="">
      <xdr:nvSpPr>
        <xdr:cNvPr id="717" name="フローチャート: 判断 716">
          <a:extLst>
            <a:ext uri="{FF2B5EF4-FFF2-40B4-BE49-F238E27FC236}">
              <a16:creationId xmlns:a16="http://schemas.microsoft.com/office/drawing/2014/main" id="{00000000-0008-0000-0200-0000CD020000}"/>
            </a:ext>
          </a:extLst>
        </xdr:cNvPr>
        <xdr:cNvSpPr/>
      </xdr:nvSpPr>
      <xdr:spPr>
        <a:xfrm>
          <a:off x="18605500" y="14748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9" name="テキスト ボックス 718">
          <a:extLst>
            <a:ext uri="{FF2B5EF4-FFF2-40B4-BE49-F238E27FC236}">
              <a16:creationId xmlns:a16="http://schemas.microsoft.com/office/drawing/2014/main" id="{00000000-0008-0000-0200-0000CF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1" name="テキスト ボックス 720">
          <a:extLst>
            <a:ext uri="{FF2B5EF4-FFF2-40B4-BE49-F238E27FC236}">
              <a16:creationId xmlns:a16="http://schemas.microsoft.com/office/drawing/2014/main" id="{00000000-0008-0000-0200-0000D1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86</xdr:row>
      <xdr:rowOff>74386</xdr:rowOff>
    </xdr:from>
    <xdr:to>
      <xdr:col>116</xdr:col>
      <xdr:colOff>114300</xdr:colOff>
      <xdr:row>87</xdr:row>
      <xdr:rowOff>4536</xdr:rowOff>
    </xdr:to>
    <xdr:sp macro="" textlink="">
      <xdr:nvSpPr>
        <xdr:cNvPr id="723" name="楕円 722">
          <a:extLst>
            <a:ext uri="{FF2B5EF4-FFF2-40B4-BE49-F238E27FC236}">
              <a16:creationId xmlns:a16="http://schemas.microsoft.com/office/drawing/2014/main" id="{00000000-0008-0000-0200-0000D3020000}"/>
            </a:ext>
          </a:extLst>
        </xdr:cNvPr>
        <xdr:cNvSpPr/>
      </xdr:nvSpPr>
      <xdr:spPr>
        <a:xfrm>
          <a:off x="22110700" y="14819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160763</xdr:rowOff>
    </xdr:from>
    <xdr:ext cx="469744" cy="259045"/>
    <xdr:sp macro="" textlink="">
      <xdr:nvSpPr>
        <xdr:cNvPr id="724" name="【消防施設】&#10;一人当たり面積該当値テキスト">
          <a:extLst>
            <a:ext uri="{FF2B5EF4-FFF2-40B4-BE49-F238E27FC236}">
              <a16:creationId xmlns:a16="http://schemas.microsoft.com/office/drawing/2014/main" id="{00000000-0008-0000-0200-0000D4020000}"/>
            </a:ext>
          </a:extLst>
        </xdr:cNvPr>
        <xdr:cNvSpPr txBox="1"/>
      </xdr:nvSpPr>
      <xdr:spPr>
        <a:xfrm>
          <a:off x="22199600" y="14734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86</xdr:row>
      <xdr:rowOff>75474</xdr:rowOff>
    </xdr:from>
    <xdr:to>
      <xdr:col>112</xdr:col>
      <xdr:colOff>38100</xdr:colOff>
      <xdr:row>87</xdr:row>
      <xdr:rowOff>5624</xdr:rowOff>
    </xdr:to>
    <xdr:sp macro="" textlink="">
      <xdr:nvSpPr>
        <xdr:cNvPr id="725" name="楕円 724">
          <a:extLst>
            <a:ext uri="{FF2B5EF4-FFF2-40B4-BE49-F238E27FC236}">
              <a16:creationId xmlns:a16="http://schemas.microsoft.com/office/drawing/2014/main" id="{00000000-0008-0000-0200-0000D5020000}"/>
            </a:ext>
          </a:extLst>
        </xdr:cNvPr>
        <xdr:cNvSpPr/>
      </xdr:nvSpPr>
      <xdr:spPr>
        <a:xfrm>
          <a:off x="21272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86</xdr:row>
      <xdr:rowOff>125186</xdr:rowOff>
    </xdr:from>
    <xdr:to>
      <xdr:col>116</xdr:col>
      <xdr:colOff>63500</xdr:colOff>
      <xdr:row>86</xdr:row>
      <xdr:rowOff>126274</xdr:rowOff>
    </xdr:to>
    <xdr:cxnSp macro="">
      <xdr:nvCxnSpPr>
        <xdr:cNvPr id="726" name="直線コネクタ 725">
          <a:extLst>
            <a:ext uri="{FF2B5EF4-FFF2-40B4-BE49-F238E27FC236}">
              <a16:creationId xmlns:a16="http://schemas.microsoft.com/office/drawing/2014/main" id="{00000000-0008-0000-0200-0000D6020000}"/>
            </a:ext>
          </a:extLst>
        </xdr:cNvPr>
        <xdr:cNvCxnSpPr/>
      </xdr:nvCxnSpPr>
      <xdr:spPr>
        <a:xfrm flipV="1">
          <a:off x="21323300" y="14869886"/>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86</xdr:row>
      <xdr:rowOff>75474</xdr:rowOff>
    </xdr:from>
    <xdr:to>
      <xdr:col>107</xdr:col>
      <xdr:colOff>101600</xdr:colOff>
      <xdr:row>87</xdr:row>
      <xdr:rowOff>5624</xdr:rowOff>
    </xdr:to>
    <xdr:sp macro="" textlink="">
      <xdr:nvSpPr>
        <xdr:cNvPr id="727" name="楕円 726">
          <a:extLst>
            <a:ext uri="{FF2B5EF4-FFF2-40B4-BE49-F238E27FC236}">
              <a16:creationId xmlns:a16="http://schemas.microsoft.com/office/drawing/2014/main" id="{00000000-0008-0000-0200-0000D7020000}"/>
            </a:ext>
          </a:extLst>
        </xdr:cNvPr>
        <xdr:cNvSpPr/>
      </xdr:nvSpPr>
      <xdr:spPr>
        <a:xfrm>
          <a:off x="20383500" y="1482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126274</xdr:rowOff>
    </xdr:from>
    <xdr:to>
      <xdr:col>111</xdr:col>
      <xdr:colOff>177800</xdr:colOff>
      <xdr:row>86</xdr:row>
      <xdr:rowOff>126274</xdr:rowOff>
    </xdr:to>
    <xdr:cxnSp macro="">
      <xdr:nvCxnSpPr>
        <xdr:cNvPr id="728" name="直線コネクタ 727">
          <a:extLst>
            <a:ext uri="{FF2B5EF4-FFF2-40B4-BE49-F238E27FC236}">
              <a16:creationId xmlns:a16="http://schemas.microsoft.com/office/drawing/2014/main" id="{00000000-0008-0000-0200-0000D8020000}"/>
            </a:ext>
          </a:extLst>
        </xdr:cNvPr>
        <xdr:cNvCxnSpPr/>
      </xdr:nvCxnSpPr>
      <xdr:spPr>
        <a:xfrm>
          <a:off x="20434300" y="1487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86</xdr:row>
      <xdr:rowOff>76563</xdr:rowOff>
    </xdr:from>
    <xdr:to>
      <xdr:col>102</xdr:col>
      <xdr:colOff>165100</xdr:colOff>
      <xdr:row>87</xdr:row>
      <xdr:rowOff>6713</xdr:rowOff>
    </xdr:to>
    <xdr:sp macro="" textlink="">
      <xdr:nvSpPr>
        <xdr:cNvPr id="729" name="楕円 728">
          <a:extLst>
            <a:ext uri="{FF2B5EF4-FFF2-40B4-BE49-F238E27FC236}">
              <a16:creationId xmlns:a16="http://schemas.microsoft.com/office/drawing/2014/main" id="{00000000-0008-0000-0200-0000D9020000}"/>
            </a:ext>
          </a:extLst>
        </xdr:cNvPr>
        <xdr:cNvSpPr/>
      </xdr:nvSpPr>
      <xdr:spPr>
        <a:xfrm>
          <a:off x="19494500" y="14821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86</xdr:row>
      <xdr:rowOff>126274</xdr:rowOff>
    </xdr:from>
    <xdr:to>
      <xdr:col>107</xdr:col>
      <xdr:colOff>50800</xdr:colOff>
      <xdr:row>86</xdr:row>
      <xdr:rowOff>127363</xdr:rowOff>
    </xdr:to>
    <xdr:cxnSp macro="">
      <xdr:nvCxnSpPr>
        <xdr:cNvPr id="730" name="直線コネクタ 729">
          <a:extLst>
            <a:ext uri="{FF2B5EF4-FFF2-40B4-BE49-F238E27FC236}">
              <a16:creationId xmlns:a16="http://schemas.microsoft.com/office/drawing/2014/main" id="{00000000-0008-0000-0200-0000DA020000}"/>
            </a:ext>
          </a:extLst>
        </xdr:cNvPr>
        <xdr:cNvCxnSpPr/>
      </xdr:nvCxnSpPr>
      <xdr:spPr>
        <a:xfrm flipV="1">
          <a:off x="19545300" y="14870974"/>
          <a:ext cx="889000" cy="1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86</xdr:row>
      <xdr:rowOff>37374</xdr:rowOff>
    </xdr:from>
    <xdr:to>
      <xdr:col>98</xdr:col>
      <xdr:colOff>38100</xdr:colOff>
      <xdr:row>86</xdr:row>
      <xdr:rowOff>138974</xdr:rowOff>
    </xdr:to>
    <xdr:sp macro="" textlink="">
      <xdr:nvSpPr>
        <xdr:cNvPr id="731" name="楕円 730">
          <a:extLst>
            <a:ext uri="{FF2B5EF4-FFF2-40B4-BE49-F238E27FC236}">
              <a16:creationId xmlns:a16="http://schemas.microsoft.com/office/drawing/2014/main" id="{00000000-0008-0000-0200-0000DB020000}"/>
            </a:ext>
          </a:extLst>
        </xdr:cNvPr>
        <xdr:cNvSpPr/>
      </xdr:nvSpPr>
      <xdr:spPr>
        <a:xfrm>
          <a:off x="18605500" y="14782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86</xdr:row>
      <xdr:rowOff>88174</xdr:rowOff>
    </xdr:from>
    <xdr:to>
      <xdr:col>102</xdr:col>
      <xdr:colOff>114300</xdr:colOff>
      <xdr:row>86</xdr:row>
      <xdr:rowOff>127363</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a:off x="18656300" y="14832874"/>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108693</xdr:rowOff>
    </xdr:from>
    <xdr:ext cx="469744" cy="259045"/>
    <xdr:sp macro="" textlink="">
      <xdr:nvSpPr>
        <xdr:cNvPr id="733" name="n_1aveValue【消防施設】&#10;一人当たり面積">
          <a:extLst>
            <a:ext uri="{FF2B5EF4-FFF2-40B4-BE49-F238E27FC236}">
              <a16:creationId xmlns:a16="http://schemas.microsoft.com/office/drawing/2014/main" id="{00000000-0008-0000-0200-0000DD020000}"/>
            </a:ext>
          </a:extLst>
        </xdr:cNvPr>
        <xdr:cNvSpPr txBox="1"/>
      </xdr:nvSpPr>
      <xdr:spPr>
        <a:xfrm>
          <a:off x="21075727" y="14510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109782</xdr:rowOff>
    </xdr:from>
    <xdr:ext cx="469744" cy="259045"/>
    <xdr:sp macro="" textlink="">
      <xdr:nvSpPr>
        <xdr:cNvPr id="734" name="n_2aveValue【消防施設】&#10;一人当たり面積">
          <a:extLst>
            <a:ext uri="{FF2B5EF4-FFF2-40B4-BE49-F238E27FC236}">
              <a16:creationId xmlns:a16="http://schemas.microsoft.com/office/drawing/2014/main" id="{00000000-0008-0000-0200-0000DE020000}"/>
            </a:ext>
          </a:extLst>
        </xdr:cNvPr>
        <xdr:cNvSpPr txBox="1"/>
      </xdr:nvSpPr>
      <xdr:spPr>
        <a:xfrm>
          <a:off x="20199427" y="14511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107604</xdr:rowOff>
    </xdr:from>
    <xdr:ext cx="469744" cy="259045"/>
    <xdr:sp macro="" textlink="">
      <xdr:nvSpPr>
        <xdr:cNvPr id="735" name="n_3aveValue【消防施設】&#10;一人当たり面積">
          <a:extLst>
            <a:ext uri="{FF2B5EF4-FFF2-40B4-BE49-F238E27FC236}">
              <a16:creationId xmlns:a16="http://schemas.microsoft.com/office/drawing/2014/main" id="{00000000-0008-0000-0200-0000DF020000}"/>
            </a:ext>
          </a:extLst>
        </xdr:cNvPr>
        <xdr:cNvSpPr txBox="1"/>
      </xdr:nvSpPr>
      <xdr:spPr>
        <a:xfrm>
          <a:off x="19310427" y="14509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121756</xdr:rowOff>
    </xdr:from>
    <xdr:ext cx="469744" cy="259045"/>
    <xdr:sp macro="" textlink="">
      <xdr:nvSpPr>
        <xdr:cNvPr id="736" name="n_4aveValue【消防施設】&#10;一人当たり面積">
          <a:extLst>
            <a:ext uri="{FF2B5EF4-FFF2-40B4-BE49-F238E27FC236}">
              <a16:creationId xmlns:a16="http://schemas.microsoft.com/office/drawing/2014/main" id="{00000000-0008-0000-0200-0000E0020000}"/>
            </a:ext>
          </a:extLst>
        </xdr:cNvPr>
        <xdr:cNvSpPr txBox="1"/>
      </xdr:nvSpPr>
      <xdr:spPr>
        <a:xfrm>
          <a:off x="18421427" y="1452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168201</xdr:rowOff>
    </xdr:from>
    <xdr:ext cx="469744" cy="259045"/>
    <xdr:sp macro="" textlink="">
      <xdr:nvSpPr>
        <xdr:cNvPr id="737" name="n_1mainValue【消防施設】&#10;一人当たり面積">
          <a:extLst>
            <a:ext uri="{FF2B5EF4-FFF2-40B4-BE49-F238E27FC236}">
              <a16:creationId xmlns:a16="http://schemas.microsoft.com/office/drawing/2014/main" id="{00000000-0008-0000-0200-0000E1020000}"/>
            </a:ext>
          </a:extLst>
        </xdr:cNvPr>
        <xdr:cNvSpPr txBox="1"/>
      </xdr:nvSpPr>
      <xdr:spPr>
        <a:xfrm>
          <a:off x="210757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168201</xdr:rowOff>
    </xdr:from>
    <xdr:ext cx="469744" cy="259045"/>
    <xdr:sp macro="" textlink="">
      <xdr:nvSpPr>
        <xdr:cNvPr id="738" name="n_2mainValue【消防施設】&#10;一人当たり面積">
          <a:extLst>
            <a:ext uri="{FF2B5EF4-FFF2-40B4-BE49-F238E27FC236}">
              <a16:creationId xmlns:a16="http://schemas.microsoft.com/office/drawing/2014/main" id="{00000000-0008-0000-0200-0000E2020000}"/>
            </a:ext>
          </a:extLst>
        </xdr:cNvPr>
        <xdr:cNvSpPr txBox="1"/>
      </xdr:nvSpPr>
      <xdr:spPr>
        <a:xfrm>
          <a:off x="20199427" y="1491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169290</xdr:rowOff>
    </xdr:from>
    <xdr:ext cx="469744" cy="259045"/>
    <xdr:sp macro="" textlink="">
      <xdr:nvSpPr>
        <xdr:cNvPr id="739" name="n_3mainValue【消防施設】&#10;一人当たり面積">
          <a:extLst>
            <a:ext uri="{FF2B5EF4-FFF2-40B4-BE49-F238E27FC236}">
              <a16:creationId xmlns:a16="http://schemas.microsoft.com/office/drawing/2014/main" id="{00000000-0008-0000-0200-0000E3020000}"/>
            </a:ext>
          </a:extLst>
        </xdr:cNvPr>
        <xdr:cNvSpPr txBox="1"/>
      </xdr:nvSpPr>
      <xdr:spPr>
        <a:xfrm>
          <a:off x="19310427"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86</xdr:row>
      <xdr:rowOff>130101</xdr:rowOff>
    </xdr:from>
    <xdr:ext cx="469744" cy="259045"/>
    <xdr:sp macro="" textlink="">
      <xdr:nvSpPr>
        <xdr:cNvPr id="740" name="n_4mainValue【消防施設】&#10;一人当たり面積">
          <a:extLst>
            <a:ext uri="{FF2B5EF4-FFF2-40B4-BE49-F238E27FC236}">
              <a16:creationId xmlns:a16="http://schemas.microsoft.com/office/drawing/2014/main" id="{00000000-0008-0000-0200-0000E4020000}"/>
            </a:ext>
          </a:extLst>
        </xdr:cNvPr>
        <xdr:cNvSpPr txBox="1"/>
      </xdr:nvSpPr>
      <xdr:spPr>
        <a:xfrm>
          <a:off x="18421427" y="1487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1" name="正方形/長方形 740">
          <a:extLst>
            <a:ext uri="{FF2B5EF4-FFF2-40B4-BE49-F238E27FC236}">
              <a16:creationId xmlns:a16="http://schemas.microsoft.com/office/drawing/2014/main" id="{00000000-0008-0000-0200-0000E5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2" name="正方形/長方形 741">
          <a:extLst>
            <a:ext uri="{FF2B5EF4-FFF2-40B4-BE49-F238E27FC236}">
              <a16:creationId xmlns:a16="http://schemas.microsoft.com/office/drawing/2014/main" id="{00000000-0008-0000-0200-0000E6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3" name="正方形/長方形 742">
          <a:extLst>
            <a:ext uri="{FF2B5EF4-FFF2-40B4-BE49-F238E27FC236}">
              <a16:creationId xmlns:a16="http://schemas.microsoft.com/office/drawing/2014/main" id="{00000000-0008-0000-0200-0000E7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4" name="正方形/長方形 743">
          <a:extLst>
            <a:ext uri="{FF2B5EF4-FFF2-40B4-BE49-F238E27FC236}">
              <a16:creationId xmlns:a16="http://schemas.microsoft.com/office/drawing/2014/main" id="{00000000-0008-0000-0200-0000E8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5" name="正方形/長方形 744">
          <a:extLst>
            <a:ext uri="{FF2B5EF4-FFF2-40B4-BE49-F238E27FC236}">
              <a16:creationId xmlns:a16="http://schemas.microsoft.com/office/drawing/2014/main" id="{00000000-0008-0000-0200-0000E9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6" name="正方形/長方形 745">
          <a:extLst>
            <a:ext uri="{FF2B5EF4-FFF2-40B4-BE49-F238E27FC236}">
              <a16:creationId xmlns:a16="http://schemas.microsoft.com/office/drawing/2014/main" id="{00000000-0008-0000-0200-0000EA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7" name="正方形/長方形 746">
          <a:extLst>
            <a:ext uri="{FF2B5EF4-FFF2-40B4-BE49-F238E27FC236}">
              <a16:creationId xmlns:a16="http://schemas.microsoft.com/office/drawing/2014/main" id="{00000000-0008-0000-0200-0000EB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8" name="正方形/長方形 747">
          <a:extLst>
            <a:ext uri="{FF2B5EF4-FFF2-40B4-BE49-F238E27FC236}">
              <a16:creationId xmlns:a16="http://schemas.microsoft.com/office/drawing/2014/main" id="{00000000-0008-0000-0200-0000EC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9" name="テキスト ボックス 748">
          <a:extLst>
            <a:ext uri="{FF2B5EF4-FFF2-40B4-BE49-F238E27FC236}">
              <a16:creationId xmlns:a16="http://schemas.microsoft.com/office/drawing/2014/main" id="{00000000-0008-0000-0200-0000ED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50" name="直線コネクタ 749">
          <a:extLst>
            <a:ext uri="{FF2B5EF4-FFF2-40B4-BE49-F238E27FC236}">
              <a16:creationId xmlns:a16="http://schemas.microsoft.com/office/drawing/2014/main" id="{00000000-0008-0000-0200-0000EE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1" name="テキスト ボックス 750">
          <a:extLst>
            <a:ext uri="{FF2B5EF4-FFF2-40B4-BE49-F238E27FC236}">
              <a16:creationId xmlns:a16="http://schemas.microsoft.com/office/drawing/2014/main" id="{00000000-0008-0000-0200-0000EF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2" name="直線コネクタ 751">
          <a:extLst>
            <a:ext uri="{FF2B5EF4-FFF2-40B4-BE49-F238E27FC236}">
              <a16:creationId xmlns:a16="http://schemas.microsoft.com/office/drawing/2014/main" id="{00000000-0008-0000-0200-0000F002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3" name="テキスト ボックス 752">
          <a:extLst>
            <a:ext uri="{FF2B5EF4-FFF2-40B4-BE49-F238E27FC236}">
              <a16:creationId xmlns:a16="http://schemas.microsoft.com/office/drawing/2014/main" id="{00000000-0008-0000-0200-0000F102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4" name="直線コネクタ 753">
          <a:extLst>
            <a:ext uri="{FF2B5EF4-FFF2-40B4-BE49-F238E27FC236}">
              <a16:creationId xmlns:a16="http://schemas.microsoft.com/office/drawing/2014/main" id="{00000000-0008-0000-0200-0000F202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5" name="テキスト ボックス 754">
          <a:extLst>
            <a:ext uri="{FF2B5EF4-FFF2-40B4-BE49-F238E27FC236}">
              <a16:creationId xmlns:a16="http://schemas.microsoft.com/office/drawing/2014/main" id="{00000000-0008-0000-0200-0000F302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6" name="直線コネクタ 755">
          <a:extLst>
            <a:ext uri="{FF2B5EF4-FFF2-40B4-BE49-F238E27FC236}">
              <a16:creationId xmlns:a16="http://schemas.microsoft.com/office/drawing/2014/main" id="{00000000-0008-0000-0200-0000F402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7" name="テキスト ボックス 756">
          <a:extLst>
            <a:ext uri="{FF2B5EF4-FFF2-40B4-BE49-F238E27FC236}">
              <a16:creationId xmlns:a16="http://schemas.microsoft.com/office/drawing/2014/main" id="{00000000-0008-0000-0200-0000F502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8" name="直線コネクタ 757">
          <a:extLst>
            <a:ext uri="{FF2B5EF4-FFF2-40B4-BE49-F238E27FC236}">
              <a16:creationId xmlns:a16="http://schemas.microsoft.com/office/drawing/2014/main" id="{00000000-0008-0000-0200-0000F602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9" name="テキスト ボックス 758">
          <a:extLst>
            <a:ext uri="{FF2B5EF4-FFF2-40B4-BE49-F238E27FC236}">
              <a16:creationId xmlns:a16="http://schemas.microsoft.com/office/drawing/2014/main" id="{00000000-0008-0000-0200-0000F702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60" name="直線コネクタ 759">
          <a:extLst>
            <a:ext uri="{FF2B5EF4-FFF2-40B4-BE49-F238E27FC236}">
              <a16:creationId xmlns:a16="http://schemas.microsoft.com/office/drawing/2014/main" id="{00000000-0008-0000-0200-0000F802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1" name="テキスト ボックス 760">
          <a:extLst>
            <a:ext uri="{FF2B5EF4-FFF2-40B4-BE49-F238E27FC236}">
              <a16:creationId xmlns:a16="http://schemas.microsoft.com/office/drawing/2014/main" id="{00000000-0008-0000-0200-0000F902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2" name="直線コネクタ 761">
          <a:extLst>
            <a:ext uri="{FF2B5EF4-FFF2-40B4-BE49-F238E27FC236}">
              <a16:creationId xmlns:a16="http://schemas.microsoft.com/office/drawing/2014/main" id="{00000000-0008-0000-0200-0000FA02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3" name="テキスト ボックス 762">
          <a:extLst>
            <a:ext uri="{FF2B5EF4-FFF2-40B4-BE49-F238E27FC236}">
              <a16:creationId xmlns:a16="http://schemas.microsoft.com/office/drawing/2014/main" id="{00000000-0008-0000-0200-0000FB02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4" name="直線コネクタ 763">
          <a:extLst>
            <a:ext uri="{FF2B5EF4-FFF2-40B4-BE49-F238E27FC236}">
              <a16:creationId xmlns:a16="http://schemas.microsoft.com/office/drawing/2014/main" id="{00000000-0008-0000-0200-0000F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5" name="【庁舎】&#10;有形固定資産減価償却率グラフ枠">
          <a:extLst>
            <a:ext uri="{FF2B5EF4-FFF2-40B4-BE49-F238E27FC236}">
              <a16:creationId xmlns:a16="http://schemas.microsoft.com/office/drawing/2014/main" id="{00000000-0008-0000-0200-0000FD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19050</xdr:rowOff>
    </xdr:from>
    <xdr:to>
      <xdr:col>85</xdr:col>
      <xdr:colOff>126364</xdr:colOff>
      <xdr:row>109</xdr:row>
      <xdr:rowOff>30480</xdr:rowOff>
    </xdr:to>
    <xdr:cxnSp macro="">
      <xdr:nvCxnSpPr>
        <xdr:cNvPr id="766" name="直線コネクタ 765">
          <a:extLst>
            <a:ext uri="{FF2B5EF4-FFF2-40B4-BE49-F238E27FC236}">
              <a16:creationId xmlns:a16="http://schemas.microsoft.com/office/drawing/2014/main" id="{00000000-0008-0000-0200-0000FE020000}"/>
            </a:ext>
          </a:extLst>
        </xdr:cNvPr>
        <xdr:cNvCxnSpPr/>
      </xdr:nvCxnSpPr>
      <xdr:spPr>
        <a:xfrm flipV="1">
          <a:off x="16318864" y="17164050"/>
          <a:ext cx="0" cy="1554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34307</xdr:rowOff>
    </xdr:from>
    <xdr:ext cx="405111" cy="259045"/>
    <xdr:sp macro="" textlink="">
      <xdr:nvSpPr>
        <xdr:cNvPr id="767" name="【庁舎】&#10;有形固定資産減価償却率最小値テキスト">
          <a:extLst>
            <a:ext uri="{FF2B5EF4-FFF2-40B4-BE49-F238E27FC236}">
              <a16:creationId xmlns:a16="http://schemas.microsoft.com/office/drawing/2014/main" id="{00000000-0008-0000-0200-0000FF020000}"/>
            </a:ext>
          </a:extLst>
        </xdr:cNvPr>
        <xdr:cNvSpPr txBox="1"/>
      </xdr:nvSpPr>
      <xdr:spPr>
        <a:xfrm>
          <a:off x="16357600" y="1872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30480</xdr:rowOff>
    </xdr:from>
    <xdr:to>
      <xdr:col>86</xdr:col>
      <xdr:colOff>25400</xdr:colOff>
      <xdr:row>109</xdr:row>
      <xdr:rowOff>30480</xdr:rowOff>
    </xdr:to>
    <xdr:cxnSp macro="">
      <xdr:nvCxnSpPr>
        <xdr:cNvPr id="768" name="直線コネクタ 767">
          <a:extLst>
            <a:ext uri="{FF2B5EF4-FFF2-40B4-BE49-F238E27FC236}">
              <a16:creationId xmlns:a16="http://schemas.microsoft.com/office/drawing/2014/main" id="{00000000-0008-0000-0200-000000030000}"/>
            </a:ext>
          </a:extLst>
        </xdr:cNvPr>
        <xdr:cNvCxnSpPr/>
      </xdr:nvCxnSpPr>
      <xdr:spPr>
        <a:xfrm>
          <a:off x="16230600" y="18718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137177</xdr:rowOff>
    </xdr:from>
    <xdr:ext cx="340478" cy="259045"/>
    <xdr:sp macro="" textlink="">
      <xdr:nvSpPr>
        <xdr:cNvPr id="769" name="【庁舎】&#10;有形固定資産減価償却率最大値テキスト">
          <a:extLst>
            <a:ext uri="{FF2B5EF4-FFF2-40B4-BE49-F238E27FC236}">
              <a16:creationId xmlns:a16="http://schemas.microsoft.com/office/drawing/2014/main" id="{00000000-0008-0000-0200-000001030000}"/>
            </a:ext>
          </a:extLst>
        </xdr:cNvPr>
        <xdr:cNvSpPr txBox="1"/>
      </xdr:nvSpPr>
      <xdr:spPr>
        <a:xfrm>
          <a:off x="16357600" y="169392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19050</xdr:rowOff>
    </xdr:from>
    <xdr:to>
      <xdr:col>86</xdr:col>
      <xdr:colOff>25400</xdr:colOff>
      <xdr:row>100</xdr:row>
      <xdr:rowOff>19050</xdr:rowOff>
    </xdr:to>
    <xdr:cxnSp macro="">
      <xdr:nvCxnSpPr>
        <xdr:cNvPr id="770" name="直線コネクタ 769">
          <a:extLst>
            <a:ext uri="{FF2B5EF4-FFF2-40B4-BE49-F238E27FC236}">
              <a16:creationId xmlns:a16="http://schemas.microsoft.com/office/drawing/2014/main" id="{00000000-0008-0000-0200-000002030000}"/>
            </a:ext>
          </a:extLst>
        </xdr:cNvPr>
        <xdr:cNvCxnSpPr/>
      </xdr:nvCxnSpPr>
      <xdr:spPr>
        <a:xfrm>
          <a:off x="16230600" y="1716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90732</xdr:rowOff>
    </xdr:from>
    <xdr:ext cx="405111" cy="259045"/>
    <xdr:sp macro="" textlink="">
      <xdr:nvSpPr>
        <xdr:cNvPr id="771" name="【庁舎】&#10;有形固定資産減価償却率平均値テキスト">
          <a:extLst>
            <a:ext uri="{FF2B5EF4-FFF2-40B4-BE49-F238E27FC236}">
              <a16:creationId xmlns:a16="http://schemas.microsoft.com/office/drawing/2014/main" id="{00000000-0008-0000-0200-000003030000}"/>
            </a:ext>
          </a:extLst>
        </xdr:cNvPr>
        <xdr:cNvSpPr txBox="1"/>
      </xdr:nvSpPr>
      <xdr:spPr>
        <a:xfrm>
          <a:off x="16357600" y="17750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67855</xdr:rowOff>
    </xdr:from>
    <xdr:to>
      <xdr:col>85</xdr:col>
      <xdr:colOff>177800</xdr:colOff>
      <xdr:row>104</xdr:row>
      <xdr:rowOff>169455</xdr:rowOff>
    </xdr:to>
    <xdr:sp macro="" textlink="">
      <xdr:nvSpPr>
        <xdr:cNvPr id="772" name="フローチャート: 判断 771">
          <a:extLst>
            <a:ext uri="{FF2B5EF4-FFF2-40B4-BE49-F238E27FC236}">
              <a16:creationId xmlns:a16="http://schemas.microsoft.com/office/drawing/2014/main" id="{00000000-0008-0000-0200-000004030000}"/>
            </a:ext>
          </a:extLst>
        </xdr:cNvPr>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46627</xdr:rowOff>
    </xdr:from>
    <xdr:to>
      <xdr:col>81</xdr:col>
      <xdr:colOff>101600</xdr:colOff>
      <xdr:row>104</xdr:row>
      <xdr:rowOff>148227</xdr:rowOff>
    </xdr:to>
    <xdr:sp macro="" textlink="">
      <xdr:nvSpPr>
        <xdr:cNvPr id="773" name="フローチャート: 判断 772">
          <a:extLst>
            <a:ext uri="{FF2B5EF4-FFF2-40B4-BE49-F238E27FC236}">
              <a16:creationId xmlns:a16="http://schemas.microsoft.com/office/drawing/2014/main" id="{00000000-0008-0000-0200-000005030000}"/>
            </a:ext>
          </a:extLst>
        </xdr:cNvPr>
        <xdr:cNvSpPr/>
      </xdr:nvSpPr>
      <xdr:spPr>
        <a:xfrm>
          <a:off x="15430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27032</xdr:rowOff>
    </xdr:from>
    <xdr:to>
      <xdr:col>76</xdr:col>
      <xdr:colOff>165100</xdr:colOff>
      <xdr:row>105</xdr:row>
      <xdr:rowOff>128632</xdr:rowOff>
    </xdr:to>
    <xdr:sp macro="" textlink="">
      <xdr:nvSpPr>
        <xdr:cNvPr id="774" name="フローチャート: 判断 773">
          <a:extLst>
            <a:ext uri="{FF2B5EF4-FFF2-40B4-BE49-F238E27FC236}">
              <a16:creationId xmlns:a16="http://schemas.microsoft.com/office/drawing/2014/main" id="{00000000-0008-0000-0200-000006030000}"/>
            </a:ext>
          </a:extLst>
        </xdr:cNvPr>
        <xdr:cNvSpPr/>
      </xdr:nvSpPr>
      <xdr:spPr>
        <a:xfrm>
          <a:off x="14541500" y="18029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5806</xdr:rowOff>
    </xdr:from>
    <xdr:to>
      <xdr:col>72</xdr:col>
      <xdr:colOff>38100</xdr:colOff>
      <xdr:row>105</xdr:row>
      <xdr:rowOff>107406</xdr:rowOff>
    </xdr:to>
    <xdr:sp macro="" textlink="">
      <xdr:nvSpPr>
        <xdr:cNvPr id="775" name="フローチャート: 判断 774">
          <a:extLst>
            <a:ext uri="{FF2B5EF4-FFF2-40B4-BE49-F238E27FC236}">
              <a16:creationId xmlns:a16="http://schemas.microsoft.com/office/drawing/2014/main" id="{00000000-0008-0000-0200-000007030000}"/>
            </a:ext>
          </a:extLst>
        </xdr:cNvPr>
        <xdr:cNvSpPr/>
      </xdr:nvSpPr>
      <xdr:spPr>
        <a:xfrm>
          <a:off x="13652500" y="18008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40095</xdr:rowOff>
    </xdr:from>
    <xdr:to>
      <xdr:col>67</xdr:col>
      <xdr:colOff>101600</xdr:colOff>
      <xdr:row>105</xdr:row>
      <xdr:rowOff>141695</xdr:rowOff>
    </xdr:to>
    <xdr:sp macro="" textlink="">
      <xdr:nvSpPr>
        <xdr:cNvPr id="776" name="フローチャート: 判断 775">
          <a:extLst>
            <a:ext uri="{FF2B5EF4-FFF2-40B4-BE49-F238E27FC236}">
              <a16:creationId xmlns:a16="http://schemas.microsoft.com/office/drawing/2014/main" id="{00000000-0008-0000-0200-000008030000}"/>
            </a:ext>
          </a:extLst>
        </xdr:cNvPr>
        <xdr:cNvSpPr/>
      </xdr:nvSpPr>
      <xdr:spPr>
        <a:xfrm>
          <a:off x="12763500" y="1804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8" name="テキスト ボックス 777">
          <a:extLst>
            <a:ext uri="{FF2B5EF4-FFF2-40B4-BE49-F238E27FC236}">
              <a16:creationId xmlns:a16="http://schemas.microsoft.com/office/drawing/2014/main" id="{00000000-0008-0000-0200-00000A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80" name="テキスト ボックス 779">
          <a:extLst>
            <a:ext uri="{FF2B5EF4-FFF2-40B4-BE49-F238E27FC236}">
              <a16:creationId xmlns:a16="http://schemas.microsoft.com/office/drawing/2014/main" id="{00000000-0008-0000-0200-00000C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56424</xdr:rowOff>
    </xdr:from>
    <xdr:to>
      <xdr:col>85</xdr:col>
      <xdr:colOff>177800</xdr:colOff>
      <xdr:row>105</xdr:row>
      <xdr:rowOff>158024</xdr:rowOff>
    </xdr:to>
    <xdr:sp macro="" textlink="">
      <xdr:nvSpPr>
        <xdr:cNvPr id="782" name="楕円 781">
          <a:extLst>
            <a:ext uri="{FF2B5EF4-FFF2-40B4-BE49-F238E27FC236}">
              <a16:creationId xmlns:a16="http://schemas.microsoft.com/office/drawing/2014/main" id="{00000000-0008-0000-0200-00000E030000}"/>
            </a:ext>
          </a:extLst>
        </xdr:cNvPr>
        <xdr:cNvSpPr/>
      </xdr:nvSpPr>
      <xdr:spPr>
        <a:xfrm>
          <a:off x="16268700" y="1805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34851</xdr:rowOff>
    </xdr:from>
    <xdr:ext cx="405111" cy="259045"/>
    <xdr:sp macro="" textlink="">
      <xdr:nvSpPr>
        <xdr:cNvPr id="783" name="【庁舎】&#10;有形固定資産減価償却率該当値テキスト">
          <a:extLst>
            <a:ext uri="{FF2B5EF4-FFF2-40B4-BE49-F238E27FC236}">
              <a16:creationId xmlns:a16="http://schemas.microsoft.com/office/drawing/2014/main" id="{00000000-0008-0000-0200-00000F030000}"/>
            </a:ext>
          </a:extLst>
        </xdr:cNvPr>
        <xdr:cNvSpPr txBox="1"/>
      </xdr:nvSpPr>
      <xdr:spPr>
        <a:xfrm>
          <a:off x="16357600" y="1803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115207</xdr:rowOff>
    </xdr:from>
    <xdr:to>
      <xdr:col>81</xdr:col>
      <xdr:colOff>101600</xdr:colOff>
      <xdr:row>106</xdr:row>
      <xdr:rowOff>45357</xdr:rowOff>
    </xdr:to>
    <xdr:sp macro="" textlink="">
      <xdr:nvSpPr>
        <xdr:cNvPr id="784" name="楕円 783">
          <a:extLst>
            <a:ext uri="{FF2B5EF4-FFF2-40B4-BE49-F238E27FC236}">
              <a16:creationId xmlns:a16="http://schemas.microsoft.com/office/drawing/2014/main" id="{00000000-0008-0000-0200-000010030000}"/>
            </a:ext>
          </a:extLst>
        </xdr:cNvPr>
        <xdr:cNvSpPr/>
      </xdr:nvSpPr>
      <xdr:spPr>
        <a:xfrm>
          <a:off x="15430500" y="18117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107224</xdr:rowOff>
    </xdr:from>
    <xdr:to>
      <xdr:col>85</xdr:col>
      <xdr:colOff>127000</xdr:colOff>
      <xdr:row>105</xdr:row>
      <xdr:rowOff>166007</xdr:rowOff>
    </xdr:to>
    <xdr:cxnSp macro="">
      <xdr:nvCxnSpPr>
        <xdr:cNvPr id="785" name="直線コネクタ 784">
          <a:extLst>
            <a:ext uri="{FF2B5EF4-FFF2-40B4-BE49-F238E27FC236}">
              <a16:creationId xmlns:a16="http://schemas.microsoft.com/office/drawing/2014/main" id="{00000000-0008-0000-0200-000011030000}"/>
            </a:ext>
          </a:extLst>
        </xdr:cNvPr>
        <xdr:cNvCxnSpPr/>
      </xdr:nvCxnSpPr>
      <xdr:spPr>
        <a:xfrm flipV="1">
          <a:off x="15481300" y="18109474"/>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92348</xdr:rowOff>
    </xdr:from>
    <xdr:to>
      <xdr:col>76</xdr:col>
      <xdr:colOff>165100</xdr:colOff>
      <xdr:row>106</xdr:row>
      <xdr:rowOff>22498</xdr:rowOff>
    </xdr:to>
    <xdr:sp macro="" textlink="">
      <xdr:nvSpPr>
        <xdr:cNvPr id="786" name="楕円 785">
          <a:extLst>
            <a:ext uri="{FF2B5EF4-FFF2-40B4-BE49-F238E27FC236}">
              <a16:creationId xmlns:a16="http://schemas.microsoft.com/office/drawing/2014/main" id="{00000000-0008-0000-0200-000012030000}"/>
            </a:ext>
          </a:extLst>
        </xdr:cNvPr>
        <xdr:cNvSpPr/>
      </xdr:nvSpPr>
      <xdr:spPr>
        <a:xfrm>
          <a:off x="14541500" y="1809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143148</xdr:rowOff>
    </xdr:from>
    <xdr:to>
      <xdr:col>81</xdr:col>
      <xdr:colOff>50800</xdr:colOff>
      <xdr:row>105</xdr:row>
      <xdr:rowOff>166007</xdr:rowOff>
    </xdr:to>
    <xdr:cxnSp macro="">
      <xdr:nvCxnSpPr>
        <xdr:cNvPr id="787" name="直線コネクタ 786">
          <a:extLst>
            <a:ext uri="{FF2B5EF4-FFF2-40B4-BE49-F238E27FC236}">
              <a16:creationId xmlns:a16="http://schemas.microsoft.com/office/drawing/2014/main" id="{00000000-0008-0000-0200-000013030000}"/>
            </a:ext>
          </a:extLst>
        </xdr:cNvPr>
        <xdr:cNvCxnSpPr/>
      </xdr:nvCxnSpPr>
      <xdr:spPr>
        <a:xfrm>
          <a:off x="14592300" y="1814539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82550</xdr:rowOff>
    </xdr:from>
    <xdr:to>
      <xdr:col>72</xdr:col>
      <xdr:colOff>38100</xdr:colOff>
      <xdr:row>106</xdr:row>
      <xdr:rowOff>12700</xdr:rowOff>
    </xdr:to>
    <xdr:sp macro="" textlink="">
      <xdr:nvSpPr>
        <xdr:cNvPr id="788" name="楕円 787">
          <a:extLst>
            <a:ext uri="{FF2B5EF4-FFF2-40B4-BE49-F238E27FC236}">
              <a16:creationId xmlns:a16="http://schemas.microsoft.com/office/drawing/2014/main" id="{00000000-0008-0000-0200-000014030000}"/>
            </a:ext>
          </a:extLst>
        </xdr:cNvPr>
        <xdr:cNvSpPr/>
      </xdr:nvSpPr>
      <xdr:spPr>
        <a:xfrm>
          <a:off x="13652500" y="1808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133350</xdr:rowOff>
    </xdr:from>
    <xdr:to>
      <xdr:col>76</xdr:col>
      <xdr:colOff>114300</xdr:colOff>
      <xdr:row>105</xdr:row>
      <xdr:rowOff>143148</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a:off x="13703300" y="18135600"/>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62956</xdr:rowOff>
    </xdr:from>
    <xdr:to>
      <xdr:col>67</xdr:col>
      <xdr:colOff>101600</xdr:colOff>
      <xdr:row>105</xdr:row>
      <xdr:rowOff>164556</xdr:rowOff>
    </xdr:to>
    <xdr:sp macro="" textlink="">
      <xdr:nvSpPr>
        <xdr:cNvPr id="790" name="楕円 789">
          <a:extLst>
            <a:ext uri="{FF2B5EF4-FFF2-40B4-BE49-F238E27FC236}">
              <a16:creationId xmlns:a16="http://schemas.microsoft.com/office/drawing/2014/main" id="{00000000-0008-0000-0200-000016030000}"/>
            </a:ext>
          </a:extLst>
        </xdr:cNvPr>
        <xdr:cNvSpPr/>
      </xdr:nvSpPr>
      <xdr:spPr>
        <a:xfrm>
          <a:off x="12763500" y="1806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113756</xdr:rowOff>
    </xdr:from>
    <xdr:to>
      <xdr:col>71</xdr:col>
      <xdr:colOff>177800</xdr:colOff>
      <xdr:row>105</xdr:row>
      <xdr:rowOff>133350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12814300" y="18116006"/>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164754</xdr:rowOff>
    </xdr:from>
    <xdr:ext cx="405111" cy="259045"/>
    <xdr:sp macro="" textlink="">
      <xdr:nvSpPr>
        <xdr:cNvPr id="792" name="n_1aveValue【庁舎】&#10;有形固定資産減価償却率">
          <a:extLst>
            <a:ext uri="{FF2B5EF4-FFF2-40B4-BE49-F238E27FC236}">
              <a16:creationId xmlns:a16="http://schemas.microsoft.com/office/drawing/2014/main" id="{00000000-0008-0000-0200-000018030000}"/>
            </a:ext>
          </a:extLst>
        </xdr:cNvPr>
        <xdr:cNvSpPr txBox="1"/>
      </xdr:nvSpPr>
      <xdr:spPr>
        <a:xfrm>
          <a:off x="152660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145159</xdr:rowOff>
    </xdr:from>
    <xdr:ext cx="405111" cy="259045"/>
    <xdr:sp macro="" textlink="">
      <xdr:nvSpPr>
        <xdr:cNvPr id="793" name="n_2aveValue【庁舎】&#10;有形固定資産減価償却率">
          <a:extLst>
            <a:ext uri="{FF2B5EF4-FFF2-40B4-BE49-F238E27FC236}">
              <a16:creationId xmlns:a16="http://schemas.microsoft.com/office/drawing/2014/main" id="{00000000-0008-0000-0200-000019030000}"/>
            </a:ext>
          </a:extLst>
        </xdr:cNvPr>
        <xdr:cNvSpPr txBox="1"/>
      </xdr:nvSpPr>
      <xdr:spPr>
        <a:xfrm>
          <a:off x="143897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123933</xdr:rowOff>
    </xdr:from>
    <xdr:ext cx="405111" cy="259045"/>
    <xdr:sp macro="" textlink="">
      <xdr:nvSpPr>
        <xdr:cNvPr id="794" name="n_3aveValue【庁舎】&#10;有形固定資産減価償却率">
          <a:extLst>
            <a:ext uri="{FF2B5EF4-FFF2-40B4-BE49-F238E27FC236}">
              <a16:creationId xmlns:a16="http://schemas.microsoft.com/office/drawing/2014/main" id="{00000000-0008-0000-0200-00001A030000}"/>
            </a:ext>
          </a:extLst>
        </xdr:cNvPr>
        <xdr:cNvSpPr txBox="1"/>
      </xdr:nvSpPr>
      <xdr:spPr>
        <a:xfrm>
          <a:off x="13500744" y="17783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158222</xdr:rowOff>
    </xdr:from>
    <xdr:ext cx="405111" cy="259045"/>
    <xdr:sp macro="" textlink="">
      <xdr:nvSpPr>
        <xdr:cNvPr id="795" name="n_4aveValue【庁舎】&#10;有形固定資産減価償却率">
          <a:extLst>
            <a:ext uri="{FF2B5EF4-FFF2-40B4-BE49-F238E27FC236}">
              <a16:creationId xmlns:a16="http://schemas.microsoft.com/office/drawing/2014/main" id="{00000000-0008-0000-0200-00001B030000}"/>
            </a:ext>
          </a:extLst>
        </xdr:cNvPr>
        <xdr:cNvSpPr txBox="1"/>
      </xdr:nvSpPr>
      <xdr:spPr>
        <a:xfrm>
          <a:off x="12611744" y="17817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36484</xdr:rowOff>
    </xdr:from>
    <xdr:ext cx="405111" cy="259045"/>
    <xdr:sp macro="" textlink="">
      <xdr:nvSpPr>
        <xdr:cNvPr id="796" name="n_1mainValue【庁舎】&#10;有形固定資産減価償却率">
          <a:extLst>
            <a:ext uri="{FF2B5EF4-FFF2-40B4-BE49-F238E27FC236}">
              <a16:creationId xmlns:a16="http://schemas.microsoft.com/office/drawing/2014/main" id="{00000000-0008-0000-0200-00001C030000}"/>
            </a:ext>
          </a:extLst>
        </xdr:cNvPr>
        <xdr:cNvSpPr txBox="1"/>
      </xdr:nvSpPr>
      <xdr:spPr>
        <a:xfrm>
          <a:off x="15266044" y="182101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13625</xdr:rowOff>
    </xdr:from>
    <xdr:ext cx="405111" cy="259045"/>
    <xdr:sp macro="" textlink="">
      <xdr:nvSpPr>
        <xdr:cNvPr id="797" name="n_2mainValue【庁舎】&#10;有形固定資産減価償却率">
          <a:extLst>
            <a:ext uri="{FF2B5EF4-FFF2-40B4-BE49-F238E27FC236}">
              <a16:creationId xmlns:a16="http://schemas.microsoft.com/office/drawing/2014/main" id="{00000000-0008-0000-0200-00001D030000}"/>
            </a:ext>
          </a:extLst>
        </xdr:cNvPr>
        <xdr:cNvSpPr txBox="1"/>
      </xdr:nvSpPr>
      <xdr:spPr>
        <a:xfrm>
          <a:off x="14389744" y="181873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106</xdr:row>
      <xdr:rowOff>3827</xdr:rowOff>
    </xdr:from>
    <xdr:ext cx="405111" cy="259045"/>
    <xdr:sp macro="" textlink="">
      <xdr:nvSpPr>
        <xdr:cNvPr id="798" name="n_3mainValue【庁舎】&#10;有形固定資産減価償却率">
          <a:extLst>
            <a:ext uri="{FF2B5EF4-FFF2-40B4-BE49-F238E27FC236}">
              <a16:creationId xmlns:a16="http://schemas.microsoft.com/office/drawing/2014/main" id="{00000000-0008-0000-0200-00001E030000}"/>
            </a:ext>
          </a:extLst>
        </xdr:cNvPr>
        <xdr:cNvSpPr txBox="1"/>
      </xdr:nvSpPr>
      <xdr:spPr>
        <a:xfrm>
          <a:off x="13500744" y="1817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155683</xdr:rowOff>
    </xdr:from>
    <xdr:ext cx="405111" cy="259045"/>
    <xdr:sp macro="" textlink="">
      <xdr:nvSpPr>
        <xdr:cNvPr id="799" name="n_4mainValue【庁舎】&#10;有形固定資産減価償却率">
          <a:extLst>
            <a:ext uri="{FF2B5EF4-FFF2-40B4-BE49-F238E27FC236}">
              <a16:creationId xmlns:a16="http://schemas.microsoft.com/office/drawing/2014/main" id="{00000000-0008-0000-0200-00001F030000}"/>
            </a:ext>
          </a:extLst>
        </xdr:cNvPr>
        <xdr:cNvSpPr txBox="1"/>
      </xdr:nvSpPr>
      <xdr:spPr>
        <a:xfrm>
          <a:off x="12611744" y="181579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00" name="正方形/長方形 799">
          <a:extLst>
            <a:ext uri="{FF2B5EF4-FFF2-40B4-BE49-F238E27FC236}">
              <a16:creationId xmlns:a16="http://schemas.microsoft.com/office/drawing/2014/main" id="{00000000-0008-0000-0200-000020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1" name="正方形/長方形 800">
          <a:extLst>
            <a:ext uri="{FF2B5EF4-FFF2-40B4-BE49-F238E27FC236}">
              <a16:creationId xmlns:a16="http://schemas.microsoft.com/office/drawing/2014/main" id="{00000000-0008-0000-0200-000021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2" name="正方形/長方形 801">
          <a:extLst>
            <a:ext uri="{FF2B5EF4-FFF2-40B4-BE49-F238E27FC236}">
              <a16:creationId xmlns:a16="http://schemas.microsoft.com/office/drawing/2014/main" id="{00000000-0008-0000-0200-000022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3" name="正方形/長方形 802">
          <a:extLst>
            <a:ext uri="{FF2B5EF4-FFF2-40B4-BE49-F238E27FC236}">
              <a16:creationId xmlns:a16="http://schemas.microsoft.com/office/drawing/2014/main" id="{00000000-0008-0000-0200-000023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4" name="正方形/長方形 803">
          <a:extLst>
            <a:ext uri="{FF2B5EF4-FFF2-40B4-BE49-F238E27FC236}">
              <a16:creationId xmlns:a16="http://schemas.microsoft.com/office/drawing/2014/main" id="{00000000-0008-0000-0200-000024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5" name="正方形/長方形 804">
          <a:extLst>
            <a:ext uri="{FF2B5EF4-FFF2-40B4-BE49-F238E27FC236}">
              <a16:creationId xmlns:a16="http://schemas.microsoft.com/office/drawing/2014/main" id="{00000000-0008-0000-0200-000025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6" name="正方形/長方形 805">
          <a:extLst>
            <a:ext uri="{FF2B5EF4-FFF2-40B4-BE49-F238E27FC236}">
              <a16:creationId xmlns:a16="http://schemas.microsoft.com/office/drawing/2014/main" id="{00000000-0008-0000-0200-000026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7" name="正方形/長方形 806">
          <a:extLst>
            <a:ext uri="{FF2B5EF4-FFF2-40B4-BE49-F238E27FC236}">
              <a16:creationId xmlns:a16="http://schemas.microsoft.com/office/drawing/2014/main" id="{00000000-0008-0000-0200-000027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8" name="テキスト ボックス 807">
          <a:extLst>
            <a:ext uri="{FF2B5EF4-FFF2-40B4-BE49-F238E27FC236}">
              <a16:creationId xmlns:a16="http://schemas.microsoft.com/office/drawing/2014/main" id="{00000000-0008-0000-0200-000028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9" name="直線コネクタ 808">
          <a:extLst>
            <a:ext uri="{FF2B5EF4-FFF2-40B4-BE49-F238E27FC236}">
              <a16:creationId xmlns:a16="http://schemas.microsoft.com/office/drawing/2014/main" id="{00000000-0008-0000-0200-000029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11" name="テキスト ボックス 810">
          <a:extLst>
            <a:ext uri="{FF2B5EF4-FFF2-40B4-BE49-F238E27FC236}">
              <a16:creationId xmlns:a16="http://schemas.microsoft.com/office/drawing/2014/main" id="{00000000-0008-0000-0200-00002B03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13" name="テキスト ボックス 812">
          <a:extLst>
            <a:ext uri="{FF2B5EF4-FFF2-40B4-BE49-F238E27FC236}">
              <a16:creationId xmlns:a16="http://schemas.microsoft.com/office/drawing/2014/main" id="{00000000-0008-0000-0200-00002D03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15" name="テキスト ボックス 814">
          <a:extLst>
            <a:ext uri="{FF2B5EF4-FFF2-40B4-BE49-F238E27FC236}">
              <a16:creationId xmlns:a16="http://schemas.microsoft.com/office/drawing/2014/main" id="{00000000-0008-0000-0200-00002F03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6" name="直線コネクタ 815">
          <a:extLst>
            <a:ext uri="{FF2B5EF4-FFF2-40B4-BE49-F238E27FC236}">
              <a16:creationId xmlns:a16="http://schemas.microsoft.com/office/drawing/2014/main" id="{00000000-0008-0000-0200-00003003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7" name="テキスト ボックス 816">
          <a:extLst>
            <a:ext uri="{FF2B5EF4-FFF2-40B4-BE49-F238E27FC236}">
              <a16:creationId xmlns:a16="http://schemas.microsoft.com/office/drawing/2014/main" id="{00000000-0008-0000-0200-00003103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8" name="直線コネクタ 817">
          <a:extLst>
            <a:ext uri="{FF2B5EF4-FFF2-40B4-BE49-F238E27FC236}">
              <a16:creationId xmlns:a16="http://schemas.microsoft.com/office/drawing/2014/main" id="{00000000-0008-0000-0200-00003203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9" name="テキスト ボックス 818">
          <a:extLst>
            <a:ext uri="{FF2B5EF4-FFF2-40B4-BE49-F238E27FC236}">
              <a16:creationId xmlns:a16="http://schemas.microsoft.com/office/drawing/2014/main" id="{00000000-0008-0000-0200-00003303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a:extLst>
            <a:ext uri="{FF2B5EF4-FFF2-40B4-BE49-F238E27FC236}">
              <a16:creationId xmlns:a16="http://schemas.microsoft.com/office/drawing/2014/main" id="{00000000-0008-0000-0200-00003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a:extLst>
            <a:ext uri="{FF2B5EF4-FFF2-40B4-BE49-F238E27FC236}">
              <a16:creationId xmlns:a16="http://schemas.microsoft.com/office/drawing/2014/main" id="{00000000-0008-0000-0200-00003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a:extLst>
            <a:ext uri="{FF2B5EF4-FFF2-40B4-BE49-F238E27FC236}">
              <a16:creationId xmlns:a16="http://schemas.microsoft.com/office/drawing/2014/main" id="{00000000-0008-0000-0200-00003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48006</xdr:rowOff>
    </xdr:from>
    <xdr:to>
      <xdr:col>116</xdr:col>
      <xdr:colOff>62864</xdr:colOff>
      <xdr:row>108</xdr:row>
      <xdr:rowOff>134113</xdr:rowOff>
    </xdr:to>
    <xdr:cxnSp macro="">
      <xdr:nvCxnSpPr>
        <xdr:cNvPr id="823" name="直線コネクタ 822">
          <a:extLst>
            <a:ext uri="{FF2B5EF4-FFF2-40B4-BE49-F238E27FC236}">
              <a16:creationId xmlns:a16="http://schemas.microsoft.com/office/drawing/2014/main" id="{00000000-0008-0000-0200-000037030000}"/>
            </a:ext>
          </a:extLst>
        </xdr:cNvPr>
        <xdr:cNvCxnSpPr/>
      </xdr:nvCxnSpPr>
      <xdr:spPr>
        <a:xfrm flipV="1">
          <a:off x="22160864" y="17364456"/>
          <a:ext cx="0" cy="1286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137940</xdr:rowOff>
    </xdr:from>
    <xdr:ext cx="469744" cy="259045"/>
    <xdr:sp macro="" textlink="">
      <xdr:nvSpPr>
        <xdr:cNvPr id="824" name="【庁舎】&#10;一人当たり面積最小値テキスト">
          <a:extLst>
            <a:ext uri="{FF2B5EF4-FFF2-40B4-BE49-F238E27FC236}">
              <a16:creationId xmlns:a16="http://schemas.microsoft.com/office/drawing/2014/main" id="{00000000-0008-0000-0200-000038030000}"/>
            </a:ext>
          </a:extLst>
        </xdr:cNvPr>
        <xdr:cNvSpPr txBox="1"/>
      </xdr:nvSpPr>
      <xdr:spPr>
        <a:xfrm>
          <a:off x="22199600" y="18654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134113</xdr:rowOff>
    </xdr:from>
    <xdr:to>
      <xdr:col>116</xdr:col>
      <xdr:colOff>152400</xdr:colOff>
      <xdr:row>108</xdr:row>
      <xdr:rowOff>134113</xdr:rowOff>
    </xdr:to>
    <xdr:cxnSp macro="">
      <xdr:nvCxnSpPr>
        <xdr:cNvPr id="825" name="直線コネクタ 824">
          <a:extLst>
            <a:ext uri="{FF2B5EF4-FFF2-40B4-BE49-F238E27FC236}">
              <a16:creationId xmlns:a16="http://schemas.microsoft.com/office/drawing/2014/main" id="{00000000-0008-0000-0200-000039030000}"/>
            </a:ext>
          </a:extLst>
        </xdr:cNvPr>
        <xdr:cNvCxnSpPr/>
      </xdr:nvCxnSpPr>
      <xdr:spPr>
        <a:xfrm>
          <a:off x="22072600" y="18650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166133</xdr:rowOff>
    </xdr:from>
    <xdr:ext cx="469744" cy="259045"/>
    <xdr:sp macro="" textlink="">
      <xdr:nvSpPr>
        <xdr:cNvPr id="826" name="【庁舎】&#10;一人当たり面積最大値テキスト">
          <a:extLst>
            <a:ext uri="{FF2B5EF4-FFF2-40B4-BE49-F238E27FC236}">
              <a16:creationId xmlns:a16="http://schemas.microsoft.com/office/drawing/2014/main" id="{00000000-0008-0000-0200-00003A030000}"/>
            </a:ext>
          </a:extLst>
        </xdr:cNvPr>
        <xdr:cNvSpPr txBox="1"/>
      </xdr:nvSpPr>
      <xdr:spPr>
        <a:xfrm>
          <a:off x="22199600" y="17139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48006</xdr:rowOff>
    </xdr:from>
    <xdr:to>
      <xdr:col>116</xdr:col>
      <xdr:colOff>152400</xdr:colOff>
      <xdr:row>101</xdr:row>
      <xdr:rowOff>48006</xdr:rowOff>
    </xdr:to>
    <xdr:cxnSp macro="">
      <xdr:nvCxnSpPr>
        <xdr:cNvPr id="827" name="直線コネクタ 826">
          <a:extLst>
            <a:ext uri="{FF2B5EF4-FFF2-40B4-BE49-F238E27FC236}">
              <a16:creationId xmlns:a16="http://schemas.microsoft.com/office/drawing/2014/main" id="{00000000-0008-0000-0200-00003B030000}"/>
            </a:ext>
          </a:extLst>
        </xdr:cNvPr>
        <xdr:cNvCxnSpPr/>
      </xdr:nvCxnSpPr>
      <xdr:spPr>
        <a:xfrm>
          <a:off x="22072600" y="17364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55135</xdr:rowOff>
    </xdr:from>
    <xdr:ext cx="469744" cy="259045"/>
    <xdr:sp macro="" textlink="">
      <xdr:nvSpPr>
        <xdr:cNvPr id="828" name="【庁舎】&#10;一人当たり面積平均値テキスト">
          <a:extLst>
            <a:ext uri="{FF2B5EF4-FFF2-40B4-BE49-F238E27FC236}">
              <a16:creationId xmlns:a16="http://schemas.microsoft.com/office/drawing/2014/main" id="{00000000-0008-0000-0200-00003C030000}"/>
            </a:ext>
          </a:extLst>
        </xdr:cNvPr>
        <xdr:cNvSpPr txBox="1"/>
      </xdr:nvSpPr>
      <xdr:spPr>
        <a:xfrm>
          <a:off x="22199600" y="18228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32258</xdr:rowOff>
    </xdr:from>
    <xdr:to>
      <xdr:col>116</xdr:col>
      <xdr:colOff>114300</xdr:colOff>
      <xdr:row>107</xdr:row>
      <xdr:rowOff>133858</xdr:rowOff>
    </xdr:to>
    <xdr:sp macro="" textlink="">
      <xdr:nvSpPr>
        <xdr:cNvPr id="829" name="フローチャート: 判断 828">
          <a:extLst>
            <a:ext uri="{FF2B5EF4-FFF2-40B4-BE49-F238E27FC236}">
              <a16:creationId xmlns:a16="http://schemas.microsoft.com/office/drawing/2014/main" id="{00000000-0008-0000-0200-00003D030000}"/>
            </a:ext>
          </a:extLst>
        </xdr:cNvPr>
        <xdr:cNvSpPr/>
      </xdr:nvSpPr>
      <xdr:spPr>
        <a:xfrm>
          <a:off x="22110700" y="18377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70358</xdr:rowOff>
    </xdr:from>
    <xdr:to>
      <xdr:col>112</xdr:col>
      <xdr:colOff>38100</xdr:colOff>
      <xdr:row>108</xdr:row>
      <xdr:rowOff>508</xdr:rowOff>
    </xdr:to>
    <xdr:sp macro="" textlink="">
      <xdr:nvSpPr>
        <xdr:cNvPr id="830" name="フローチャート: 判断 829">
          <a:extLst>
            <a:ext uri="{FF2B5EF4-FFF2-40B4-BE49-F238E27FC236}">
              <a16:creationId xmlns:a16="http://schemas.microsoft.com/office/drawing/2014/main" id="{00000000-0008-0000-0200-00003E030000}"/>
            </a:ext>
          </a:extLst>
        </xdr:cNvPr>
        <xdr:cNvSpPr/>
      </xdr:nvSpPr>
      <xdr:spPr>
        <a:xfrm>
          <a:off x="21272500" y="18415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84837</xdr:rowOff>
    </xdr:from>
    <xdr:to>
      <xdr:col>107</xdr:col>
      <xdr:colOff>101600</xdr:colOff>
      <xdr:row>108</xdr:row>
      <xdr:rowOff>14987</xdr:rowOff>
    </xdr:to>
    <xdr:sp macro="" textlink="">
      <xdr:nvSpPr>
        <xdr:cNvPr id="831" name="フローチャート: 判断 830">
          <a:extLst>
            <a:ext uri="{FF2B5EF4-FFF2-40B4-BE49-F238E27FC236}">
              <a16:creationId xmlns:a16="http://schemas.microsoft.com/office/drawing/2014/main" id="{00000000-0008-0000-0200-00003F030000}"/>
            </a:ext>
          </a:extLst>
        </xdr:cNvPr>
        <xdr:cNvSpPr/>
      </xdr:nvSpPr>
      <xdr:spPr>
        <a:xfrm>
          <a:off x="20383500" y="18429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87122</xdr:rowOff>
    </xdr:from>
    <xdr:to>
      <xdr:col>102</xdr:col>
      <xdr:colOff>165100</xdr:colOff>
      <xdr:row>108</xdr:row>
      <xdr:rowOff>17272</xdr:rowOff>
    </xdr:to>
    <xdr:sp macro="" textlink="">
      <xdr:nvSpPr>
        <xdr:cNvPr id="832" name="フローチャート: 判断 831">
          <a:extLst>
            <a:ext uri="{FF2B5EF4-FFF2-40B4-BE49-F238E27FC236}">
              <a16:creationId xmlns:a16="http://schemas.microsoft.com/office/drawing/2014/main" id="{00000000-0008-0000-0200-000040030000}"/>
            </a:ext>
          </a:extLst>
        </xdr:cNvPr>
        <xdr:cNvSpPr/>
      </xdr:nvSpPr>
      <xdr:spPr>
        <a:xfrm>
          <a:off x="19494500" y="18432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49785</xdr:rowOff>
    </xdr:from>
    <xdr:to>
      <xdr:col>98</xdr:col>
      <xdr:colOff>38100</xdr:colOff>
      <xdr:row>107</xdr:row>
      <xdr:rowOff>151385</xdr:rowOff>
    </xdr:to>
    <xdr:sp macro="" textlink="">
      <xdr:nvSpPr>
        <xdr:cNvPr id="833" name="フローチャート: 判断 832">
          <a:extLst>
            <a:ext uri="{FF2B5EF4-FFF2-40B4-BE49-F238E27FC236}">
              <a16:creationId xmlns:a16="http://schemas.microsoft.com/office/drawing/2014/main" id="{00000000-0008-0000-0200-000041030000}"/>
            </a:ext>
          </a:extLst>
        </xdr:cNvPr>
        <xdr:cNvSpPr/>
      </xdr:nvSpPr>
      <xdr:spPr>
        <a:xfrm>
          <a:off x="18605500" y="18394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a:extLst>
            <a:ext uri="{FF2B5EF4-FFF2-40B4-BE49-F238E27FC236}">
              <a16:creationId xmlns:a16="http://schemas.microsoft.com/office/drawing/2014/main" id="{00000000-0008-0000-0200-00004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a:extLst>
            <a:ext uri="{FF2B5EF4-FFF2-40B4-BE49-F238E27FC236}">
              <a16:creationId xmlns:a16="http://schemas.microsoft.com/office/drawing/2014/main" id="{00000000-0008-0000-0200-00004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a:extLst>
            <a:ext uri="{FF2B5EF4-FFF2-40B4-BE49-F238E27FC236}">
              <a16:creationId xmlns:a16="http://schemas.microsoft.com/office/drawing/2014/main" id="{00000000-0008-0000-0200-00004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103124</xdr:rowOff>
    </xdr:from>
    <xdr:to>
      <xdr:col>116</xdr:col>
      <xdr:colOff>114300</xdr:colOff>
      <xdr:row>108</xdr:row>
      <xdr:rowOff>33274</xdr:rowOff>
    </xdr:to>
    <xdr:sp macro="" textlink="">
      <xdr:nvSpPr>
        <xdr:cNvPr id="839" name="楕円 838">
          <a:extLst>
            <a:ext uri="{FF2B5EF4-FFF2-40B4-BE49-F238E27FC236}">
              <a16:creationId xmlns:a16="http://schemas.microsoft.com/office/drawing/2014/main" id="{00000000-0008-0000-0200-000047030000}"/>
            </a:ext>
          </a:extLst>
        </xdr:cNvPr>
        <xdr:cNvSpPr/>
      </xdr:nvSpPr>
      <xdr:spPr>
        <a:xfrm>
          <a:off x="22110700" y="1844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81551</xdr:rowOff>
    </xdr:from>
    <xdr:ext cx="469744" cy="259045"/>
    <xdr:sp macro="" textlink="">
      <xdr:nvSpPr>
        <xdr:cNvPr id="840" name="【庁舎】&#10;一人当たり面積該当値テキスト">
          <a:extLst>
            <a:ext uri="{FF2B5EF4-FFF2-40B4-BE49-F238E27FC236}">
              <a16:creationId xmlns:a16="http://schemas.microsoft.com/office/drawing/2014/main" id="{00000000-0008-0000-0200-000048030000}"/>
            </a:ext>
          </a:extLst>
        </xdr:cNvPr>
        <xdr:cNvSpPr txBox="1"/>
      </xdr:nvSpPr>
      <xdr:spPr>
        <a:xfrm>
          <a:off x="22199600" y="184267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106172</xdr:rowOff>
    </xdr:from>
    <xdr:to>
      <xdr:col>112</xdr:col>
      <xdr:colOff>38100</xdr:colOff>
      <xdr:row>108</xdr:row>
      <xdr:rowOff>36322</xdr:rowOff>
    </xdr:to>
    <xdr:sp macro="" textlink="">
      <xdr:nvSpPr>
        <xdr:cNvPr id="841" name="楕円 840">
          <a:extLst>
            <a:ext uri="{FF2B5EF4-FFF2-40B4-BE49-F238E27FC236}">
              <a16:creationId xmlns:a16="http://schemas.microsoft.com/office/drawing/2014/main" id="{00000000-0008-0000-0200-000049030000}"/>
            </a:ext>
          </a:extLst>
        </xdr:cNvPr>
        <xdr:cNvSpPr/>
      </xdr:nvSpPr>
      <xdr:spPr>
        <a:xfrm>
          <a:off x="21272500" y="18451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153924</xdr:rowOff>
    </xdr:from>
    <xdr:to>
      <xdr:col>116</xdr:col>
      <xdr:colOff>63500</xdr:colOff>
      <xdr:row>107</xdr:row>
      <xdr:rowOff>156972</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flipV="1">
          <a:off x="21323300" y="18499074"/>
          <a:ext cx="8382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109220</xdr:rowOff>
    </xdr:from>
    <xdr:to>
      <xdr:col>107</xdr:col>
      <xdr:colOff>101600</xdr:colOff>
      <xdr:row>108</xdr:row>
      <xdr:rowOff>39370</xdr:rowOff>
    </xdr:to>
    <xdr:sp macro="" textlink="">
      <xdr:nvSpPr>
        <xdr:cNvPr id="843" name="楕円 842">
          <a:extLst>
            <a:ext uri="{FF2B5EF4-FFF2-40B4-BE49-F238E27FC236}">
              <a16:creationId xmlns:a16="http://schemas.microsoft.com/office/drawing/2014/main" id="{00000000-0008-0000-0200-00004B030000}"/>
            </a:ext>
          </a:extLst>
        </xdr:cNvPr>
        <xdr:cNvSpPr/>
      </xdr:nvSpPr>
      <xdr:spPr>
        <a:xfrm>
          <a:off x="20383500" y="18454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156972</xdr:rowOff>
    </xdr:from>
    <xdr:to>
      <xdr:col>111</xdr:col>
      <xdr:colOff>177800</xdr:colOff>
      <xdr:row>107</xdr:row>
      <xdr:rowOff>160020</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flipV="1">
          <a:off x="20434300" y="18502122"/>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112268</xdr:rowOff>
    </xdr:from>
    <xdr:to>
      <xdr:col>102</xdr:col>
      <xdr:colOff>165100</xdr:colOff>
      <xdr:row>108</xdr:row>
      <xdr:rowOff>42418</xdr:rowOff>
    </xdr:to>
    <xdr:sp macro="" textlink="">
      <xdr:nvSpPr>
        <xdr:cNvPr id="845" name="楕円 844">
          <a:extLst>
            <a:ext uri="{FF2B5EF4-FFF2-40B4-BE49-F238E27FC236}">
              <a16:creationId xmlns:a16="http://schemas.microsoft.com/office/drawing/2014/main" id="{00000000-0008-0000-0200-00004D030000}"/>
            </a:ext>
          </a:extLst>
        </xdr:cNvPr>
        <xdr:cNvSpPr/>
      </xdr:nvSpPr>
      <xdr:spPr>
        <a:xfrm>
          <a:off x="19494500" y="1845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160020</xdr:rowOff>
    </xdr:from>
    <xdr:to>
      <xdr:col>107</xdr:col>
      <xdr:colOff>50800</xdr:colOff>
      <xdr:row>107</xdr:row>
      <xdr:rowOff>163068</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flipV="1">
          <a:off x="19545300" y="18505170"/>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138176</xdr:rowOff>
    </xdr:from>
    <xdr:to>
      <xdr:col>98</xdr:col>
      <xdr:colOff>38100</xdr:colOff>
      <xdr:row>108</xdr:row>
      <xdr:rowOff>68326</xdr:rowOff>
    </xdr:to>
    <xdr:sp macro="" textlink="">
      <xdr:nvSpPr>
        <xdr:cNvPr id="847" name="楕円 846">
          <a:extLst>
            <a:ext uri="{FF2B5EF4-FFF2-40B4-BE49-F238E27FC236}">
              <a16:creationId xmlns:a16="http://schemas.microsoft.com/office/drawing/2014/main" id="{00000000-0008-0000-0200-00004F030000}"/>
            </a:ext>
          </a:extLst>
        </xdr:cNvPr>
        <xdr:cNvSpPr/>
      </xdr:nvSpPr>
      <xdr:spPr>
        <a:xfrm>
          <a:off x="18605500" y="18483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163068</xdr:rowOff>
    </xdr:from>
    <xdr:to>
      <xdr:col>102</xdr:col>
      <xdr:colOff>114300</xdr:colOff>
      <xdr:row>108</xdr:row>
      <xdr:rowOff>17526</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8656300" y="18508218"/>
          <a:ext cx="889000" cy="25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17035</xdr:rowOff>
    </xdr:from>
    <xdr:ext cx="469744" cy="259045"/>
    <xdr:sp macro="" textlink="">
      <xdr:nvSpPr>
        <xdr:cNvPr id="849" name="n_1aveValue【庁舎】&#10;一人当たり面積">
          <a:extLst>
            <a:ext uri="{FF2B5EF4-FFF2-40B4-BE49-F238E27FC236}">
              <a16:creationId xmlns:a16="http://schemas.microsoft.com/office/drawing/2014/main" id="{00000000-0008-0000-0200-000051030000}"/>
            </a:ext>
          </a:extLst>
        </xdr:cNvPr>
        <xdr:cNvSpPr txBox="1"/>
      </xdr:nvSpPr>
      <xdr:spPr>
        <a:xfrm>
          <a:off x="21075727" y="18190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31514</xdr:rowOff>
    </xdr:from>
    <xdr:ext cx="469744" cy="259045"/>
    <xdr:sp macro="" textlink="">
      <xdr:nvSpPr>
        <xdr:cNvPr id="850" name="n_2aveValue【庁舎】&#10;一人当たり面積">
          <a:extLst>
            <a:ext uri="{FF2B5EF4-FFF2-40B4-BE49-F238E27FC236}">
              <a16:creationId xmlns:a16="http://schemas.microsoft.com/office/drawing/2014/main" id="{00000000-0008-0000-0200-000052030000}"/>
            </a:ext>
          </a:extLst>
        </xdr:cNvPr>
        <xdr:cNvSpPr txBox="1"/>
      </xdr:nvSpPr>
      <xdr:spPr>
        <a:xfrm>
          <a:off x="20199427" y="18205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33799</xdr:rowOff>
    </xdr:from>
    <xdr:ext cx="469744" cy="259045"/>
    <xdr:sp macro="" textlink="">
      <xdr:nvSpPr>
        <xdr:cNvPr id="851" name="n_3aveValue【庁舎】&#10;一人当たり面積">
          <a:extLst>
            <a:ext uri="{FF2B5EF4-FFF2-40B4-BE49-F238E27FC236}">
              <a16:creationId xmlns:a16="http://schemas.microsoft.com/office/drawing/2014/main" id="{00000000-0008-0000-0200-000053030000}"/>
            </a:ext>
          </a:extLst>
        </xdr:cNvPr>
        <xdr:cNvSpPr txBox="1"/>
      </xdr:nvSpPr>
      <xdr:spPr>
        <a:xfrm>
          <a:off x="19310427" y="18207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167912</xdr:rowOff>
    </xdr:from>
    <xdr:ext cx="469744" cy="259045"/>
    <xdr:sp macro="" textlink="">
      <xdr:nvSpPr>
        <xdr:cNvPr id="852" name="n_4aveValue【庁舎】&#10;一人当たり面積">
          <a:extLst>
            <a:ext uri="{FF2B5EF4-FFF2-40B4-BE49-F238E27FC236}">
              <a16:creationId xmlns:a16="http://schemas.microsoft.com/office/drawing/2014/main" id="{00000000-0008-0000-0200-000054030000}"/>
            </a:ext>
          </a:extLst>
        </xdr:cNvPr>
        <xdr:cNvSpPr txBox="1"/>
      </xdr:nvSpPr>
      <xdr:spPr>
        <a:xfrm>
          <a:off x="18421427" y="18170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27449</xdr:rowOff>
    </xdr:from>
    <xdr:ext cx="469744" cy="259045"/>
    <xdr:sp macro="" textlink="">
      <xdr:nvSpPr>
        <xdr:cNvPr id="853" name="n_1mainValue【庁舎】&#10;一人当たり面積">
          <a:extLst>
            <a:ext uri="{FF2B5EF4-FFF2-40B4-BE49-F238E27FC236}">
              <a16:creationId xmlns:a16="http://schemas.microsoft.com/office/drawing/2014/main" id="{00000000-0008-0000-0200-000055030000}"/>
            </a:ext>
          </a:extLst>
        </xdr:cNvPr>
        <xdr:cNvSpPr txBox="1"/>
      </xdr:nvSpPr>
      <xdr:spPr>
        <a:xfrm>
          <a:off x="21075727" y="1854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30497</xdr:rowOff>
    </xdr:from>
    <xdr:ext cx="469744" cy="259045"/>
    <xdr:sp macro="" textlink="">
      <xdr:nvSpPr>
        <xdr:cNvPr id="854" name="n_2mainValue【庁舎】&#10;一人当たり面積">
          <a:extLst>
            <a:ext uri="{FF2B5EF4-FFF2-40B4-BE49-F238E27FC236}">
              <a16:creationId xmlns:a16="http://schemas.microsoft.com/office/drawing/2014/main" id="{00000000-0008-0000-0200-000056030000}"/>
            </a:ext>
          </a:extLst>
        </xdr:cNvPr>
        <xdr:cNvSpPr txBox="1"/>
      </xdr:nvSpPr>
      <xdr:spPr>
        <a:xfrm>
          <a:off x="20199427" y="18547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33545</xdr:rowOff>
    </xdr:from>
    <xdr:ext cx="469744" cy="259045"/>
    <xdr:sp macro="" textlink="">
      <xdr:nvSpPr>
        <xdr:cNvPr id="855" name="n_3mainValue【庁舎】&#10;一人当たり面積">
          <a:extLst>
            <a:ext uri="{FF2B5EF4-FFF2-40B4-BE49-F238E27FC236}">
              <a16:creationId xmlns:a16="http://schemas.microsoft.com/office/drawing/2014/main" id="{00000000-0008-0000-0200-000057030000}"/>
            </a:ext>
          </a:extLst>
        </xdr:cNvPr>
        <xdr:cNvSpPr txBox="1"/>
      </xdr:nvSpPr>
      <xdr:spPr>
        <a:xfrm>
          <a:off x="19310427" y="18550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59453</xdr:rowOff>
    </xdr:from>
    <xdr:ext cx="469744" cy="259045"/>
    <xdr:sp macro="" textlink="">
      <xdr:nvSpPr>
        <xdr:cNvPr id="856" name="n_4mainValue【庁舎】&#10;一人当たり面積">
          <a:extLst>
            <a:ext uri="{FF2B5EF4-FFF2-40B4-BE49-F238E27FC236}">
              <a16:creationId xmlns:a16="http://schemas.microsoft.com/office/drawing/2014/main" id="{00000000-0008-0000-0200-000058030000}"/>
            </a:ext>
          </a:extLst>
        </xdr:cNvPr>
        <xdr:cNvSpPr txBox="1"/>
      </xdr:nvSpPr>
      <xdr:spPr>
        <a:xfrm>
          <a:off x="18421427" y="185760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a:extLst>
            <a:ext uri="{FF2B5EF4-FFF2-40B4-BE49-F238E27FC236}">
              <a16:creationId xmlns:a16="http://schemas.microsoft.com/office/drawing/2014/main" id="{00000000-0008-0000-0200-00005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a:extLst>
            <a:ext uri="{FF2B5EF4-FFF2-40B4-BE49-F238E27FC236}">
              <a16:creationId xmlns:a16="http://schemas.microsoft.com/office/drawing/2014/main" id="{00000000-0008-0000-0200-00005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類似団体と比較して特に有形固定資産減価償却率が高くなっている施設は、消防施設、保健センター・保健所であり、特に低くなっている施設は、一般廃棄物処理施設である。保健センター・保健所については、平成５年度に建設した福祉関係施設の老朽化割合が６割程度になっていることが挙げられ、消防施設については、昭和５０年代に建設した消防団車庫及び防火水槽の老朽化割合が８０％を超えており、今後、集約化を図りながらそれぞれ計画的に施設を更新していく。</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また、一般廃棄物処理施設については、平成２０年代に二市一町による一部事務組合を設立し、中間処理施設としての施設整備を行ったため、</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が低くなっている。なお、市民会館においては、老朽化した市民会館を除却したことにより、一人当たりの面積は減少している。今後は各施設の現況を把握し、長寿命化等に努め、施設の維持を行っていく。</a:t>
          </a:r>
        </a:p>
        <a:p>
          <a:endParaRPr lang="ja-JP" altLang="ja-JP" sz="14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AC1EAA0B-8067-4D04-BE4B-34AF741E52D7}"/>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146F41-B9CF-4F96-838F-9375F7177BAE}"/>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209D7437-B8B9-45E6-84CE-2CD3A11DAB95}"/>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779F0C46-D7A1-4708-A7C6-DDA9F872922D}"/>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39EE498C-9967-42F8-86ED-79D18804BF0C}"/>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AB7042F6-BFE2-4731-8F22-02982231D31B}"/>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F5C59D06-76FD-47F4-8F0C-404E8E25FCAF}"/>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EECCF070-4953-41A8-AA41-A0B525C2ADF3}"/>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7605347B-C53B-475E-BE57-F16398A4D1BD}"/>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7633096B-390A-4EAB-9BC9-31C704B27ADE}"/>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25,067
24,710
60.58
18,346,448
17,968,856
345,251
7,688,136
19,578,642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E9E9DA9D-C227-49EA-B377-9189EDD400F5}"/>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7237670F-38FF-475B-8C15-A16204A8D12D}"/>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57313A17-E4CB-4F50-A9E7-0DFBE1CF7555}"/>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9F49C4B9-C853-422F-9772-E3303D070A3A}"/>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66EA9697-4A5D-4DAF-8CDA-5529B12C8DD8}"/>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C0A0CEA6-F213-41D2-80B6-F4B99B34C995}"/>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A307D90C-95D8-4CDD-A1AB-3BD4099D3BB4}"/>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BC452B33-1A4A-4653-A2F7-19DC2EEE1455}"/>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8DE4D3B6-D26E-4AEF-B204-E0687049E1A3}"/>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171ABFCD-A9F8-49B2-A894-096EA83E3B91}"/>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38E6A8B4-5882-465B-98F2-310A624D4161}"/>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6681D8FC-FBFB-41FE-A13D-F08934C0A65A}"/>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6FF80C00-1A74-42BB-A118-767A71CE867C}"/>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4E79758B-5205-4665-95D6-92BA5ED19515}"/>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400CF50B-6EF5-4142-B47D-5B407852CB38}"/>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2C4605D2-2C44-46AE-B5B1-AB50526D20FE}"/>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58DD372E-E729-4A0F-8B17-D25FC1206C21}"/>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8DA2C84D-FC29-4BC7-AD11-DFD3878AB123}"/>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C8917E29-9EEE-41D0-A43C-282FDC704BDA}"/>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621A2291-9BDD-43AA-97CE-4AD93873C581}"/>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E1596F14-A66A-45A6-8C66-FB692772ECCB}"/>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A7037BE1-1661-428B-A3EF-DE02F18075A3}"/>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C170E0A-C469-4EF0-ADA1-9E6775AA575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D3D7F40E-AA40-48C6-A23F-A3F1894CC2BC}"/>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751A3614-653E-49C8-AC9C-C46AC67A5E18}"/>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772884AF-816D-4287-A964-3B70BA7F68EF}"/>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B9C3B517-7200-47CF-A945-CA4164047144}"/>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AC3480F1-B9E2-4261-9530-95F6930FC2FE}"/>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EE540CB4-FB08-4C31-A8DA-441F71E4122A}"/>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68C8C62F-AF5C-4417-8E34-8D526F3A5EB1}"/>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A3F77295-7009-4501-BEF3-0FD768C37B28}"/>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EE6DF188-6D5D-4F13-9C26-0A38FDDED52F}"/>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BDDAC7AB-5A7F-4470-9AF4-4B85D1990EBF}"/>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1232D04A-F486-4A91-9DAB-2BEAE054FFE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C83C8D01-B1B7-434B-8C10-8F585384EE2A}"/>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6EAE646F-FAE5-4DB9-BCAB-2CAB9B26158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83F9C729-3196-40D8-B4F9-D572AF094A78}"/>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ほぼ横ばいで推移しているが、</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より類似団体区分が変更されたことにより類似団体平均を大きく下回っている。例年低い水準で推移している主な要因としては、少子高齢化が進んでおり、また、市内に大規模な事業所が存在しないこと等により、財政基盤が弱いこと等が挙げられる。これまでに引き続き、今後も市税の徴収強化等による歳入確保に努めていく。</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C6DC1D6E-1668-406F-8919-93562D84E595}"/>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B285CD8A-61FE-45E5-82A7-D9553D55980E}"/>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86376F25-958F-44CA-B691-258E078207B6}"/>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B8A92AEB-4CB7-4236-A619-B3BA16AC97FC}"/>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BDB9E3C8-A9AF-4244-AF29-D084D26314D5}"/>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80BFC23-E97E-44D9-A864-050757A22868}"/>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51A06703-1D81-4756-923F-4B1FA5F47B0C}"/>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9BE56B35-FA36-41D8-954F-2DA5CC92428A}"/>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146CBFD7-E32E-41E1-A069-E82B9A2B0B8F}"/>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A53546B0-60FE-4086-8C60-3077D82E8CBC}"/>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F94239AE-D246-48AB-A674-9DA1809B940C}"/>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93FCA85F-7725-4E4F-B056-A2E17F451C26}"/>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EE5F3B4B-8F5D-4EDD-BFE4-35DF1195D13C}"/>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AC25740C-C384-46AD-84CD-7D42B0C98509}"/>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B7BD3D43-282A-4730-A677-EA4923DBF8AC}"/>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139700</xdr:rowOff>
    </xdr:from>
    <xdr:to>
      <xdr:col>23</xdr:col>
      <xdr:colOff>133350</xdr:colOff>
      <xdr:row>44</xdr:row>
      <xdr:rowOff>165100</xdr:rowOff>
    </xdr:to>
    <xdr:cxnSp macro="">
      <xdr:nvCxnSpPr>
        <xdr:cNvPr id="64" name="直線コネクタ 63">
          <a:extLst>
            <a:ext uri="{FF2B5EF4-FFF2-40B4-BE49-F238E27FC236}">
              <a16:creationId xmlns:a16="http://schemas.microsoft.com/office/drawing/2014/main" id="{B682BA07-719F-4C23-B5EE-087EAF41EA43}"/>
            </a:ext>
          </a:extLst>
        </xdr:cNvPr>
        <xdr:cNvCxnSpPr/>
      </xdr:nvCxnSpPr>
      <xdr:spPr>
        <a:xfrm flipV="1">
          <a:off x="4953000" y="6140450"/>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137177</xdr:rowOff>
    </xdr:from>
    <xdr:ext cx="762000" cy="259045"/>
    <xdr:sp macro="" textlink="">
      <xdr:nvSpPr>
        <xdr:cNvPr id="65" name="財政力最小値テキスト">
          <a:extLst>
            <a:ext uri="{FF2B5EF4-FFF2-40B4-BE49-F238E27FC236}">
              <a16:creationId xmlns:a16="http://schemas.microsoft.com/office/drawing/2014/main" id="{E714A841-85F6-4798-9997-F8147CAFB655}"/>
            </a:ext>
          </a:extLst>
        </xdr:cNvPr>
        <xdr:cNvSpPr txBox="1"/>
      </xdr:nvSpPr>
      <xdr:spPr>
        <a:xfrm>
          <a:off x="5041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165100</xdr:rowOff>
    </xdr:from>
    <xdr:to>
      <xdr:col>24</xdr:col>
      <xdr:colOff>12700</xdr:colOff>
      <xdr:row>44</xdr:row>
      <xdr:rowOff>165100</xdr:rowOff>
    </xdr:to>
    <xdr:cxnSp macro="">
      <xdr:nvCxnSpPr>
        <xdr:cNvPr id="66" name="直線コネクタ 65">
          <a:extLst>
            <a:ext uri="{FF2B5EF4-FFF2-40B4-BE49-F238E27FC236}">
              <a16:creationId xmlns:a16="http://schemas.microsoft.com/office/drawing/2014/main" id="{4BD64BE5-F47B-4FA2-A2C0-278CFDB9800E}"/>
            </a:ext>
          </a:extLst>
        </xdr:cNvPr>
        <xdr:cNvCxnSpPr/>
      </xdr:nvCxnSpPr>
      <xdr:spPr>
        <a:xfrm>
          <a:off x="4864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54627</xdr:rowOff>
    </xdr:from>
    <xdr:ext cx="762000" cy="259045"/>
    <xdr:sp macro="" textlink="">
      <xdr:nvSpPr>
        <xdr:cNvPr id="67" name="財政力最大値テキスト">
          <a:extLst>
            <a:ext uri="{FF2B5EF4-FFF2-40B4-BE49-F238E27FC236}">
              <a16:creationId xmlns:a16="http://schemas.microsoft.com/office/drawing/2014/main" id="{57A22959-6C69-4B47-B1F3-0C4BF0D3360A}"/>
            </a:ext>
          </a:extLst>
        </xdr:cNvPr>
        <xdr:cNvSpPr txBox="1"/>
      </xdr:nvSpPr>
      <xdr:spPr>
        <a:xfrm>
          <a:off x="5041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139700</xdr:rowOff>
    </xdr:from>
    <xdr:to>
      <xdr:col>24</xdr:col>
      <xdr:colOff>12700</xdr:colOff>
      <xdr:row>35</xdr:row>
      <xdr:rowOff>139700</xdr:rowOff>
    </xdr:to>
    <xdr:cxnSp macro="">
      <xdr:nvCxnSpPr>
        <xdr:cNvPr id="68" name="直線コネクタ 67">
          <a:extLst>
            <a:ext uri="{FF2B5EF4-FFF2-40B4-BE49-F238E27FC236}">
              <a16:creationId xmlns:a16="http://schemas.microsoft.com/office/drawing/2014/main" id="{E01884C9-52F1-433F-ADA4-04DA1A488C7A}"/>
            </a:ext>
          </a:extLst>
        </xdr:cNvPr>
        <xdr:cNvCxnSpPr/>
      </xdr:nvCxnSpPr>
      <xdr:spPr>
        <a:xfrm>
          <a:off x="4864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166158</xdr:rowOff>
    </xdr:from>
    <xdr:to>
      <xdr:col>23</xdr:col>
      <xdr:colOff>133350</xdr:colOff>
      <xdr:row>42</xdr:row>
      <xdr:rowOff>166158</xdr:rowOff>
    </xdr:to>
    <xdr:cxnSp macro="">
      <xdr:nvCxnSpPr>
        <xdr:cNvPr id="69" name="直線コネクタ 68">
          <a:extLst>
            <a:ext uri="{FF2B5EF4-FFF2-40B4-BE49-F238E27FC236}">
              <a16:creationId xmlns:a16="http://schemas.microsoft.com/office/drawing/2014/main" id="{9C7F4849-5339-4F73-9AB4-6887BE3408B6}"/>
            </a:ext>
          </a:extLst>
        </xdr:cNvPr>
        <xdr:cNvCxnSpPr/>
      </xdr:nvCxnSpPr>
      <xdr:spPr>
        <a:xfrm>
          <a:off x="4114800" y="736705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39</xdr:row>
      <xdr:rowOff>153052</xdr:rowOff>
    </xdr:from>
    <xdr:ext cx="762000" cy="259045"/>
    <xdr:sp macro="" textlink="">
      <xdr:nvSpPr>
        <xdr:cNvPr id="70" name="財政力平均値テキスト">
          <a:extLst>
            <a:ext uri="{FF2B5EF4-FFF2-40B4-BE49-F238E27FC236}">
              <a16:creationId xmlns:a16="http://schemas.microsoft.com/office/drawing/2014/main" id="{423EC505-2B46-4E97-AFF0-D39390A46F54}"/>
            </a:ext>
          </a:extLst>
        </xdr:cNvPr>
        <xdr:cNvSpPr txBox="1"/>
      </xdr:nvSpPr>
      <xdr:spPr>
        <a:xfrm>
          <a:off x="5041900" y="68396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136525</xdr:rowOff>
    </xdr:from>
    <xdr:to>
      <xdr:col>23</xdr:col>
      <xdr:colOff>184150</xdr:colOff>
      <xdr:row>41</xdr:row>
      <xdr:rowOff>66675</xdr:rowOff>
    </xdr:to>
    <xdr:sp macro="" textlink="">
      <xdr:nvSpPr>
        <xdr:cNvPr id="71" name="フローチャート: 判断 70">
          <a:extLst>
            <a:ext uri="{FF2B5EF4-FFF2-40B4-BE49-F238E27FC236}">
              <a16:creationId xmlns:a16="http://schemas.microsoft.com/office/drawing/2014/main" id="{0AB08245-4397-47E3-B633-CDFEE99830AF}"/>
            </a:ext>
          </a:extLst>
        </xdr:cNvPr>
        <xdr:cNvSpPr/>
      </xdr:nvSpPr>
      <xdr:spPr>
        <a:xfrm>
          <a:off x="49022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166158</xdr:rowOff>
    </xdr:from>
    <xdr:to>
      <xdr:col>19</xdr:col>
      <xdr:colOff>133350</xdr:colOff>
      <xdr:row>42</xdr:row>
      <xdr:rowOff>166158</xdr:rowOff>
    </xdr:to>
    <xdr:cxnSp macro="">
      <xdr:nvCxnSpPr>
        <xdr:cNvPr id="72" name="直線コネクタ 71">
          <a:extLst>
            <a:ext uri="{FF2B5EF4-FFF2-40B4-BE49-F238E27FC236}">
              <a16:creationId xmlns:a16="http://schemas.microsoft.com/office/drawing/2014/main" id="{BFDF2775-9EDC-49F5-A5CB-84E7A27FC070}"/>
            </a:ext>
          </a:extLst>
        </xdr:cNvPr>
        <xdr:cNvCxnSpPr/>
      </xdr:nvCxnSpPr>
      <xdr:spPr>
        <a:xfrm>
          <a:off x="3225800" y="736705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136525</xdr:rowOff>
    </xdr:from>
    <xdr:to>
      <xdr:col>19</xdr:col>
      <xdr:colOff>184150</xdr:colOff>
      <xdr:row>41</xdr:row>
      <xdr:rowOff>66675</xdr:rowOff>
    </xdr:to>
    <xdr:sp macro="" textlink="">
      <xdr:nvSpPr>
        <xdr:cNvPr id="73" name="フローチャート: 判断 72">
          <a:extLst>
            <a:ext uri="{FF2B5EF4-FFF2-40B4-BE49-F238E27FC236}">
              <a16:creationId xmlns:a16="http://schemas.microsoft.com/office/drawing/2014/main" id="{E116BE47-B780-4930-A453-D707824FE15B}"/>
            </a:ext>
          </a:extLst>
        </xdr:cNvPr>
        <xdr:cNvSpPr/>
      </xdr:nvSpPr>
      <xdr:spPr>
        <a:xfrm>
          <a:off x="4064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76852</xdr:rowOff>
    </xdr:from>
    <xdr:ext cx="736600" cy="259045"/>
    <xdr:sp macro="" textlink="">
      <xdr:nvSpPr>
        <xdr:cNvPr id="74" name="テキスト ボックス 73">
          <a:extLst>
            <a:ext uri="{FF2B5EF4-FFF2-40B4-BE49-F238E27FC236}">
              <a16:creationId xmlns:a16="http://schemas.microsoft.com/office/drawing/2014/main" id="{2C7BB3DE-FA2D-4A7D-A0D1-09BFFB602E5A}"/>
            </a:ext>
          </a:extLst>
        </xdr:cNvPr>
        <xdr:cNvSpPr txBox="1"/>
      </xdr:nvSpPr>
      <xdr:spPr>
        <a:xfrm>
          <a:off x="3733800" y="67634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166158</xdr:rowOff>
    </xdr:from>
    <xdr:to>
      <xdr:col>15</xdr:col>
      <xdr:colOff>82550</xdr:colOff>
      <xdr:row>43</xdr:row>
      <xdr:rowOff>14817</xdr:rowOff>
    </xdr:to>
    <xdr:cxnSp macro="">
      <xdr:nvCxnSpPr>
        <xdr:cNvPr id="75" name="直線コネクタ 74">
          <a:extLst>
            <a:ext uri="{FF2B5EF4-FFF2-40B4-BE49-F238E27FC236}">
              <a16:creationId xmlns:a16="http://schemas.microsoft.com/office/drawing/2014/main" id="{0FB5D670-AA9F-48B7-8E5D-1F1652C4FFF8}"/>
            </a:ext>
          </a:extLst>
        </xdr:cNvPr>
        <xdr:cNvCxnSpPr/>
      </xdr:nvCxnSpPr>
      <xdr:spPr>
        <a:xfrm flipV="1">
          <a:off x="2336800" y="73670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116417</xdr:rowOff>
    </xdr:from>
    <xdr:to>
      <xdr:col>15</xdr:col>
      <xdr:colOff>133350</xdr:colOff>
      <xdr:row>41</xdr:row>
      <xdr:rowOff>46567</xdr:rowOff>
    </xdr:to>
    <xdr:sp macro="" textlink="">
      <xdr:nvSpPr>
        <xdr:cNvPr id="76" name="フローチャート: 判断 75">
          <a:extLst>
            <a:ext uri="{FF2B5EF4-FFF2-40B4-BE49-F238E27FC236}">
              <a16:creationId xmlns:a16="http://schemas.microsoft.com/office/drawing/2014/main" id="{3FE27159-27FE-4D12-B7E4-9FD0E2D5E4AA}"/>
            </a:ext>
          </a:extLst>
        </xdr:cNvPr>
        <xdr:cNvSpPr/>
      </xdr:nvSpPr>
      <xdr:spPr>
        <a:xfrm>
          <a:off x="3175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56744</xdr:rowOff>
    </xdr:from>
    <xdr:ext cx="762000" cy="259045"/>
    <xdr:sp macro="" textlink="">
      <xdr:nvSpPr>
        <xdr:cNvPr id="77" name="テキスト ボックス 76">
          <a:extLst>
            <a:ext uri="{FF2B5EF4-FFF2-40B4-BE49-F238E27FC236}">
              <a16:creationId xmlns:a16="http://schemas.microsoft.com/office/drawing/2014/main" id="{34AFD6D0-632E-4D23-AE51-1E1327E94023}"/>
            </a:ext>
          </a:extLst>
        </xdr:cNvPr>
        <xdr:cNvSpPr txBox="1"/>
      </xdr:nvSpPr>
      <xdr:spPr>
        <a:xfrm>
          <a:off x="2844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14817</xdr:rowOff>
    </xdr:from>
    <xdr:to>
      <xdr:col>11</xdr:col>
      <xdr:colOff>31750</xdr:colOff>
      <xdr:row>43</xdr:row>
      <xdr:rowOff>14817</xdr:rowOff>
    </xdr:to>
    <xdr:cxnSp macro="">
      <xdr:nvCxnSpPr>
        <xdr:cNvPr id="78" name="直線コネクタ 77">
          <a:extLst>
            <a:ext uri="{FF2B5EF4-FFF2-40B4-BE49-F238E27FC236}">
              <a16:creationId xmlns:a16="http://schemas.microsoft.com/office/drawing/2014/main" id="{91A96778-34FB-4958-932B-41C784DBD6D4}"/>
            </a:ext>
          </a:extLst>
        </xdr:cNvPr>
        <xdr:cNvCxnSpPr/>
      </xdr:nvCxnSpPr>
      <xdr:spPr>
        <a:xfrm>
          <a:off x="1447800" y="738716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40</xdr:row>
      <xdr:rowOff>116417</xdr:rowOff>
    </xdr:from>
    <xdr:to>
      <xdr:col>11</xdr:col>
      <xdr:colOff>82550</xdr:colOff>
      <xdr:row>41</xdr:row>
      <xdr:rowOff>46567</xdr:rowOff>
    </xdr:to>
    <xdr:sp macro="" textlink="">
      <xdr:nvSpPr>
        <xdr:cNvPr id="79" name="フローチャート: 判断 78">
          <a:extLst>
            <a:ext uri="{FF2B5EF4-FFF2-40B4-BE49-F238E27FC236}">
              <a16:creationId xmlns:a16="http://schemas.microsoft.com/office/drawing/2014/main" id="{25923A53-53BF-450F-8559-AC8A0F234821}"/>
            </a:ext>
          </a:extLst>
        </xdr:cNvPr>
        <xdr:cNvSpPr/>
      </xdr:nvSpPr>
      <xdr:spPr>
        <a:xfrm>
          <a:off x="2286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56744</xdr:rowOff>
    </xdr:from>
    <xdr:ext cx="762000" cy="259045"/>
    <xdr:sp macro="" textlink="">
      <xdr:nvSpPr>
        <xdr:cNvPr id="80" name="テキスト ボックス 79">
          <a:extLst>
            <a:ext uri="{FF2B5EF4-FFF2-40B4-BE49-F238E27FC236}">
              <a16:creationId xmlns:a16="http://schemas.microsoft.com/office/drawing/2014/main" id="{B26AFE13-7FC3-45C9-A7B1-D8DE47F00518}"/>
            </a:ext>
          </a:extLst>
        </xdr:cNvPr>
        <xdr:cNvSpPr txBox="1"/>
      </xdr:nvSpPr>
      <xdr:spPr>
        <a:xfrm>
          <a:off x="1955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136525</xdr:rowOff>
    </xdr:from>
    <xdr:to>
      <xdr:col>7</xdr:col>
      <xdr:colOff>31750</xdr:colOff>
      <xdr:row>41</xdr:row>
      <xdr:rowOff>66675</xdr:rowOff>
    </xdr:to>
    <xdr:sp macro="" textlink="">
      <xdr:nvSpPr>
        <xdr:cNvPr id="81" name="フローチャート: 判断 80">
          <a:extLst>
            <a:ext uri="{FF2B5EF4-FFF2-40B4-BE49-F238E27FC236}">
              <a16:creationId xmlns:a16="http://schemas.microsoft.com/office/drawing/2014/main" id="{BDF477B6-E98A-4CDF-A356-7F9A04C9C40C}"/>
            </a:ext>
          </a:extLst>
        </xdr:cNvPr>
        <xdr:cNvSpPr/>
      </xdr:nvSpPr>
      <xdr:spPr>
        <a:xfrm>
          <a:off x="1397000" y="699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76852</xdr:rowOff>
    </xdr:from>
    <xdr:ext cx="762000" cy="259045"/>
    <xdr:sp macro="" textlink="">
      <xdr:nvSpPr>
        <xdr:cNvPr id="82" name="テキスト ボックス 81">
          <a:extLst>
            <a:ext uri="{FF2B5EF4-FFF2-40B4-BE49-F238E27FC236}">
              <a16:creationId xmlns:a16="http://schemas.microsoft.com/office/drawing/2014/main" id="{1808B65E-BA81-4819-AADF-757DDA8A082C}"/>
            </a:ext>
          </a:extLst>
        </xdr:cNvPr>
        <xdr:cNvSpPr txBox="1"/>
      </xdr:nvSpPr>
      <xdr:spPr>
        <a:xfrm>
          <a:off x="1066800" y="6763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C6B78DCE-D60E-41B1-B121-CDEEA46C566E}"/>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1836DB36-8C87-460E-AE0A-8A79F41835F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2467DB38-029C-4401-A635-37D6C894E95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B8AD8369-6EB2-44C2-8592-11296FE8249D}"/>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A685550B-08BE-459A-9270-2958079A598C}"/>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115358</xdr:rowOff>
    </xdr:from>
    <xdr:to>
      <xdr:col>23</xdr:col>
      <xdr:colOff>184150</xdr:colOff>
      <xdr:row>43</xdr:row>
      <xdr:rowOff>45508</xdr:rowOff>
    </xdr:to>
    <xdr:sp macro="" textlink="">
      <xdr:nvSpPr>
        <xdr:cNvPr id="88" name="楕円 87">
          <a:extLst>
            <a:ext uri="{FF2B5EF4-FFF2-40B4-BE49-F238E27FC236}">
              <a16:creationId xmlns:a16="http://schemas.microsoft.com/office/drawing/2014/main" id="{B6976A9F-9E52-4053-A4A2-D96363B66CD6}"/>
            </a:ext>
          </a:extLst>
        </xdr:cNvPr>
        <xdr:cNvSpPr/>
      </xdr:nvSpPr>
      <xdr:spPr>
        <a:xfrm>
          <a:off x="49022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87435</xdr:rowOff>
    </xdr:from>
    <xdr:ext cx="762000" cy="259045"/>
    <xdr:sp macro="" textlink="">
      <xdr:nvSpPr>
        <xdr:cNvPr id="89" name="財政力該当値テキスト">
          <a:extLst>
            <a:ext uri="{FF2B5EF4-FFF2-40B4-BE49-F238E27FC236}">
              <a16:creationId xmlns:a16="http://schemas.microsoft.com/office/drawing/2014/main" id="{BBF7AA74-D61B-42B9-92EB-0F929B8B7C31}"/>
            </a:ext>
          </a:extLst>
        </xdr:cNvPr>
        <xdr:cNvSpPr txBox="1"/>
      </xdr:nvSpPr>
      <xdr:spPr>
        <a:xfrm>
          <a:off x="5041900" y="7288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115358</xdr:rowOff>
    </xdr:from>
    <xdr:to>
      <xdr:col>19</xdr:col>
      <xdr:colOff>184150</xdr:colOff>
      <xdr:row>43</xdr:row>
      <xdr:rowOff>45508</xdr:rowOff>
    </xdr:to>
    <xdr:sp macro="" textlink="">
      <xdr:nvSpPr>
        <xdr:cNvPr id="90" name="楕円 89">
          <a:extLst>
            <a:ext uri="{FF2B5EF4-FFF2-40B4-BE49-F238E27FC236}">
              <a16:creationId xmlns:a16="http://schemas.microsoft.com/office/drawing/2014/main" id="{D53748A8-DCE2-44F4-AD1D-6ABE22DAFDD9}"/>
            </a:ext>
          </a:extLst>
        </xdr:cNvPr>
        <xdr:cNvSpPr/>
      </xdr:nvSpPr>
      <xdr:spPr>
        <a:xfrm>
          <a:off x="4064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30285</xdr:rowOff>
    </xdr:from>
    <xdr:ext cx="736600" cy="259045"/>
    <xdr:sp macro="" textlink="">
      <xdr:nvSpPr>
        <xdr:cNvPr id="91" name="テキスト ボックス 90">
          <a:extLst>
            <a:ext uri="{FF2B5EF4-FFF2-40B4-BE49-F238E27FC236}">
              <a16:creationId xmlns:a16="http://schemas.microsoft.com/office/drawing/2014/main" id="{FDBA5DD9-9F34-4778-9B92-1C1CE00CA355}"/>
            </a:ext>
          </a:extLst>
        </xdr:cNvPr>
        <xdr:cNvSpPr txBox="1"/>
      </xdr:nvSpPr>
      <xdr:spPr>
        <a:xfrm>
          <a:off x="3733800" y="74026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115358</xdr:rowOff>
    </xdr:from>
    <xdr:to>
      <xdr:col>15</xdr:col>
      <xdr:colOff>133350</xdr:colOff>
      <xdr:row>43</xdr:row>
      <xdr:rowOff>45508</xdr:rowOff>
    </xdr:to>
    <xdr:sp macro="" textlink="">
      <xdr:nvSpPr>
        <xdr:cNvPr id="92" name="楕円 91">
          <a:extLst>
            <a:ext uri="{FF2B5EF4-FFF2-40B4-BE49-F238E27FC236}">
              <a16:creationId xmlns:a16="http://schemas.microsoft.com/office/drawing/2014/main" id="{44937B89-22AE-450D-B1CC-EC2E4AC879DE}"/>
            </a:ext>
          </a:extLst>
        </xdr:cNvPr>
        <xdr:cNvSpPr/>
      </xdr:nvSpPr>
      <xdr:spPr>
        <a:xfrm>
          <a:off x="3175000" y="731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30285</xdr:rowOff>
    </xdr:from>
    <xdr:ext cx="762000" cy="259045"/>
    <xdr:sp macro="" textlink="">
      <xdr:nvSpPr>
        <xdr:cNvPr id="93" name="テキスト ボックス 92">
          <a:extLst>
            <a:ext uri="{FF2B5EF4-FFF2-40B4-BE49-F238E27FC236}">
              <a16:creationId xmlns:a16="http://schemas.microsoft.com/office/drawing/2014/main" id="{801591E2-654B-44E2-AA06-F54B25D7B11B}"/>
            </a:ext>
          </a:extLst>
        </xdr:cNvPr>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135467</xdr:rowOff>
    </xdr:from>
    <xdr:to>
      <xdr:col>11</xdr:col>
      <xdr:colOff>82550</xdr:colOff>
      <xdr:row>43</xdr:row>
      <xdr:rowOff>65617</xdr:rowOff>
    </xdr:to>
    <xdr:sp macro="" textlink="">
      <xdr:nvSpPr>
        <xdr:cNvPr id="94" name="楕円 93">
          <a:extLst>
            <a:ext uri="{FF2B5EF4-FFF2-40B4-BE49-F238E27FC236}">
              <a16:creationId xmlns:a16="http://schemas.microsoft.com/office/drawing/2014/main" id="{67CF131D-6B7B-4275-82D0-7050D69999AB}"/>
            </a:ext>
          </a:extLst>
        </xdr:cNvPr>
        <xdr:cNvSpPr/>
      </xdr:nvSpPr>
      <xdr:spPr>
        <a:xfrm>
          <a:off x="2286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50394</xdr:rowOff>
    </xdr:from>
    <xdr:ext cx="762000" cy="259045"/>
    <xdr:sp macro="" textlink="">
      <xdr:nvSpPr>
        <xdr:cNvPr id="95" name="テキスト ボックス 94">
          <a:extLst>
            <a:ext uri="{FF2B5EF4-FFF2-40B4-BE49-F238E27FC236}">
              <a16:creationId xmlns:a16="http://schemas.microsoft.com/office/drawing/2014/main" id="{C75AFF34-3E79-494E-BE2C-522D80816C7E}"/>
            </a:ext>
          </a:extLst>
        </xdr:cNvPr>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96" name="楕円 95">
          <a:extLst>
            <a:ext uri="{FF2B5EF4-FFF2-40B4-BE49-F238E27FC236}">
              <a16:creationId xmlns:a16="http://schemas.microsoft.com/office/drawing/2014/main" id="{ED4DD471-74B0-4376-AF2D-DC497A3FEBD4}"/>
            </a:ext>
          </a:extLst>
        </xdr:cNvPr>
        <xdr:cNvSpPr/>
      </xdr:nvSpPr>
      <xdr:spPr>
        <a:xfrm>
          <a:off x="1397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97" name="テキスト ボックス 96">
          <a:extLst>
            <a:ext uri="{FF2B5EF4-FFF2-40B4-BE49-F238E27FC236}">
              <a16:creationId xmlns:a16="http://schemas.microsoft.com/office/drawing/2014/main" id="{D93755D5-1D5E-477C-9E3D-DFE69A878AD6}"/>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FB33BDF-21FD-4FE0-ABB9-68B1A68B7FDD}"/>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3FB967D4-FFBA-44E1-9901-3F7C3B73064F}"/>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957A4F55-D45D-42B9-8DAD-4518738D4E67}"/>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33F6A892-D5DF-4A29-8140-4243F6050491}"/>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EBDD0B70-B93C-4DBB-86AC-37578A7A9F53}"/>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6908CF5-ACE8-4D13-9E33-B378A9E17715}"/>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1037AE99-BB65-4AE7-825A-AEA85E09BFBF}"/>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A9771ACA-D022-4BCE-8F8B-E00D9E5DDF83}"/>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9C5C6FBD-7031-461E-9E02-BED112431956}"/>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6830AEAB-7F32-46D0-BC2F-788E17788B68}"/>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18488CE9-535B-46AE-B16B-19AC6E06961F}"/>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38718E4F-157C-4888-AF27-AF8BA6F17CA6}"/>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A031CD6F-7712-48C6-A0EE-04B354985868}"/>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税基盤が脆弱であり、社会的・地理的要因から、施設数やそれに伴う職員数が多く、財政の硬直化が続いている。前年度に比べ、普通交付税や地方消費税交付金の増等により経常一般財源が増加し、経常収支比率は３．２％改善したものの、依然として低い水準となっており、税収等の更なる徴収強化による収入の増、ノー残業デーの徹底による時間外勤務の縮減、窓口業務等の業務委託による人件費の削減や事業の取捨選択と内容の精査による歳出の減に努め、経常収支比率の低下に取り組む。</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31AE5D79-4FDD-44E0-B63D-296E6B376537}"/>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BA5506E5-F064-4B2D-9009-9AF6AEFE87EF}"/>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E1AAB342-35E9-4333-8085-AD511395A08F}"/>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890C2460-E51B-47EC-8D0E-840367957E0E}"/>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39B972B0-4D8E-4A61-9998-2D03C2F1F1A5}"/>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2E728D87-366D-461D-8C66-139119178A1A}"/>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165E24DB-31AB-4DBE-AC23-0E626A13AFB8}"/>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E06F4D8D-55CE-424A-84F8-2A01D480453C}"/>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B114A848-39F6-4E8F-9DCB-9B1A3ACFC815}"/>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FD961A5F-1A5C-4CC7-8286-5EA8D636B3ED}"/>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A609FCC9-B4CA-4B54-8031-DF33E0A5FFD3}"/>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F65B716B-E367-4DF1-838F-384F6A76CD2F}"/>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D2732EB4-4DAB-486C-8C6F-ED8139FFE9F5}"/>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457D7CD5-A1F9-4D90-B0D1-4331F976FF7F}"/>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117348</xdr:rowOff>
    </xdr:from>
    <xdr:to>
      <xdr:col>23</xdr:col>
      <xdr:colOff>133350</xdr:colOff>
      <xdr:row>64</xdr:row>
      <xdr:rowOff>116586</xdr:rowOff>
    </xdr:to>
    <xdr:cxnSp macro="">
      <xdr:nvCxnSpPr>
        <xdr:cNvPr id="125" name="直線コネクタ 124">
          <a:extLst>
            <a:ext uri="{FF2B5EF4-FFF2-40B4-BE49-F238E27FC236}">
              <a16:creationId xmlns:a16="http://schemas.microsoft.com/office/drawing/2014/main" id="{A8CE21DF-592B-4D60-BBDA-5C219D9A705E}"/>
            </a:ext>
          </a:extLst>
        </xdr:cNvPr>
        <xdr:cNvCxnSpPr/>
      </xdr:nvCxnSpPr>
      <xdr:spPr>
        <a:xfrm flipV="1">
          <a:off x="4953000" y="10061448"/>
          <a:ext cx="0" cy="10279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88663</xdr:rowOff>
    </xdr:from>
    <xdr:ext cx="762000" cy="259045"/>
    <xdr:sp macro="" textlink="">
      <xdr:nvSpPr>
        <xdr:cNvPr id="126" name="財政構造の弾力性最小値テキスト">
          <a:extLst>
            <a:ext uri="{FF2B5EF4-FFF2-40B4-BE49-F238E27FC236}">
              <a16:creationId xmlns:a16="http://schemas.microsoft.com/office/drawing/2014/main" id="{CAEDD50B-6900-4EE8-853A-53DB3CB324F1}"/>
            </a:ext>
          </a:extLst>
        </xdr:cNvPr>
        <xdr:cNvSpPr txBox="1"/>
      </xdr:nvSpPr>
      <xdr:spPr>
        <a:xfrm>
          <a:off x="5041900" y="11061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64</xdr:row>
      <xdr:rowOff>116586</xdr:rowOff>
    </xdr:from>
    <xdr:to>
      <xdr:col>24</xdr:col>
      <xdr:colOff>12700</xdr:colOff>
      <xdr:row>64</xdr:row>
      <xdr:rowOff>116586</xdr:rowOff>
    </xdr:to>
    <xdr:cxnSp macro="">
      <xdr:nvCxnSpPr>
        <xdr:cNvPr id="127" name="直線コネクタ 126">
          <a:extLst>
            <a:ext uri="{FF2B5EF4-FFF2-40B4-BE49-F238E27FC236}">
              <a16:creationId xmlns:a16="http://schemas.microsoft.com/office/drawing/2014/main" id="{0F87DFB3-27BC-4AC0-ACD2-5EBCE50128D6}"/>
            </a:ext>
          </a:extLst>
        </xdr:cNvPr>
        <xdr:cNvCxnSpPr/>
      </xdr:nvCxnSpPr>
      <xdr:spPr>
        <a:xfrm>
          <a:off x="4864100" y="1108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32275</xdr:rowOff>
    </xdr:from>
    <xdr:ext cx="762000" cy="259045"/>
    <xdr:sp macro="" textlink="">
      <xdr:nvSpPr>
        <xdr:cNvPr id="128" name="財政構造の弾力性最大値テキスト">
          <a:extLst>
            <a:ext uri="{FF2B5EF4-FFF2-40B4-BE49-F238E27FC236}">
              <a16:creationId xmlns:a16="http://schemas.microsoft.com/office/drawing/2014/main" id="{B797CC42-B2BF-4F7E-96D8-C08A5E93F02E}"/>
            </a:ext>
          </a:extLst>
        </xdr:cNvPr>
        <xdr:cNvSpPr txBox="1"/>
      </xdr:nvSpPr>
      <xdr:spPr>
        <a:xfrm>
          <a:off x="5041900" y="980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117348</xdr:rowOff>
    </xdr:from>
    <xdr:to>
      <xdr:col>24</xdr:col>
      <xdr:colOff>12700</xdr:colOff>
      <xdr:row>58</xdr:row>
      <xdr:rowOff>117348</xdr:rowOff>
    </xdr:to>
    <xdr:cxnSp macro="">
      <xdr:nvCxnSpPr>
        <xdr:cNvPr id="129" name="直線コネクタ 128">
          <a:extLst>
            <a:ext uri="{FF2B5EF4-FFF2-40B4-BE49-F238E27FC236}">
              <a16:creationId xmlns:a16="http://schemas.microsoft.com/office/drawing/2014/main" id="{23718DDE-68CC-4ACB-B8A2-B61F1B51D61B}"/>
            </a:ext>
          </a:extLst>
        </xdr:cNvPr>
        <xdr:cNvCxnSpPr/>
      </xdr:nvCxnSpPr>
      <xdr:spPr>
        <a:xfrm>
          <a:off x="4864100" y="1006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64</xdr:row>
      <xdr:rowOff>116586</xdr:rowOff>
    </xdr:from>
    <xdr:to>
      <xdr:col>23</xdr:col>
      <xdr:colOff>133350</xdr:colOff>
      <xdr:row>65</xdr:row>
      <xdr:rowOff>99568</xdr:rowOff>
    </xdr:to>
    <xdr:cxnSp macro="">
      <xdr:nvCxnSpPr>
        <xdr:cNvPr id="130" name="直線コネクタ 129">
          <a:extLst>
            <a:ext uri="{FF2B5EF4-FFF2-40B4-BE49-F238E27FC236}">
              <a16:creationId xmlns:a16="http://schemas.microsoft.com/office/drawing/2014/main" id="{34F03C5B-3664-46D9-AD49-79E40DDF1B03}"/>
            </a:ext>
          </a:extLst>
        </xdr:cNvPr>
        <xdr:cNvCxnSpPr/>
      </xdr:nvCxnSpPr>
      <xdr:spPr>
        <a:xfrm flipV="1">
          <a:off x="4114800" y="11089386"/>
          <a:ext cx="8382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123715</xdr:rowOff>
    </xdr:from>
    <xdr:ext cx="762000" cy="259045"/>
    <xdr:sp macro="" textlink="">
      <xdr:nvSpPr>
        <xdr:cNvPr id="131" name="財政構造の弾力性平均値テキスト">
          <a:extLst>
            <a:ext uri="{FF2B5EF4-FFF2-40B4-BE49-F238E27FC236}">
              <a16:creationId xmlns:a16="http://schemas.microsoft.com/office/drawing/2014/main" id="{29416228-5B65-4B9E-94B2-62B2E0C64353}"/>
            </a:ext>
          </a:extLst>
        </xdr:cNvPr>
        <xdr:cNvSpPr txBox="1"/>
      </xdr:nvSpPr>
      <xdr:spPr>
        <a:xfrm>
          <a:off x="5041900" y="104107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107188</xdr:rowOff>
    </xdr:from>
    <xdr:to>
      <xdr:col>23</xdr:col>
      <xdr:colOff>184150</xdr:colOff>
      <xdr:row>62</xdr:row>
      <xdr:rowOff>37338</xdr:rowOff>
    </xdr:to>
    <xdr:sp macro="" textlink="">
      <xdr:nvSpPr>
        <xdr:cNvPr id="132" name="フローチャート: 判断 131">
          <a:extLst>
            <a:ext uri="{FF2B5EF4-FFF2-40B4-BE49-F238E27FC236}">
              <a16:creationId xmlns:a16="http://schemas.microsoft.com/office/drawing/2014/main" id="{2567E07E-9365-47F9-BA41-3CF4561A7B2D}"/>
            </a:ext>
          </a:extLst>
        </xdr:cNvPr>
        <xdr:cNvSpPr/>
      </xdr:nvSpPr>
      <xdr:spPr>
        <a:xfrm>
          <a:off x="4902200" y="1056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99568</xdr:rowOff>
    </xdr:from>
    <xdr:to>
      <xdr:col>19</xdr:col>
      <xdr:colOff>133350</xdr:colOff>
      <xdr:row>66</xdr:row>
      <xdr:rowOff>5334</xdr:rowOff>
    </xdr:to>
    <xdr:cxnSp macro="">
      <xdr:nvCxnSpPr>
        <xdr:cNvPr id="133" name="直線コネクタ 132">
          <a:extLst>
            <a:ext uri="{FF2B5EF4-FFF2-40B4-BE49-F238E27FC236}">
              <a16:creationId xmlns:a16="http://schemas.microsoft.com/office/drawing/2014/main" id="{E983D09E-4582-4F1E-8A4A-33C35DE68155}"/>
            </a:ext>
          </a:extLst>
        </xdr:cNvPr>
        <xdr:cNvCxnSpPr/>
      </xdr:nvCxnSpPr>
      <xdr:spPr>
        <a:xfrm flipV="1">
          <a:off x="3225800" y="11243818"/>
          <a:ext cx="8890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160274</xdr:rowOff>
    </xdr:from>
    <xdr:to>
      <xdr:col>19</xdr:col>
      <xdr:colOff>184150</xdr:colOff>
      <xdr:row>62</xdr:row>
      <xdr:rowOff>90424</xdr:rowOff>
    </xdr:to>
    <xdr:sp macro="" textlink="">
      <xdr:nvSpPr>
        <xdr:cNvPr id="134" name="フローチャート: 判断 133">
          <a:extLst>
            <a:ext uri="{FF2B5EF4-FFF2-40B4-BE49-F238E27FC236}">
              <a16:creationId xmlns:a16="http://schemas.microsoft.com/office/drawing/2014/main" id="{F771B2B4-E136-4A1E-A980-FC4107043F97}"/>
            </a:ext>
          </a:extLst>
        </xdr:cNvPr>
        <xdr:cNvSpPr/>
      </xdr:nvSpPr>
      <xdr:spPr>
        <a:xfrm>
          <a:off x="40640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100601</xdr:rowOff>
    </xdr:from>
    <xdr:ext cx="736600" cy="259045"/>
    <xdr:sp macro="" textlink="">
      <xdr:nvSpPr>
        <xdr:cNvPr id="135" name="テキスト ボックス 134">
          <a:extLst>
            <a:ext uri="{FF2B5EF4-FFF2-40B4-BE49-F238E27FC236}">
              <a16:creationId xmlns:a16="http://schemas.microsoft.com/office/drawing/2014/main" id="{FA204A09-4C13-4046-8C38-82331B488A19}"/>
            </a:ext>
          </a:extLst>
        </xdr:cNvPr>
        <xdr:cNvSpPr txBox="1"/>
      </xdr:nvSpPr>
      <xdr:spPr>
        <a:xfrm>
          <a:off x="3733800" y="1038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65</xdr:row>
      <xdr:rowOff>65786</xdr:rowOff>
    </xdr:from>
    <xdr:to>
      <xdr:col>15</xdr:col>
      <xdr:colOff>82550</xdr:colOff>
      <xdr:row>66</xdr:row>
      <xdr:rowOff>5334</xdr:rowOff>
    </xdr:to>
    <xdr:cxnSp macro="">
      <xdr:nvCxnSpPr>
        <xdr:cNvPr id="136" name="直線コネクタ 135">
          <a:extLst>
            <a:ext uri="{FF2B5EF4-FFF2-40B4-BE49-F238E27FC236}">
              <a16:creationId xmlns:a16="http://schemas.microsoft.com/office/drawing/2014/main" id="{7075EAAE-3F24-4735-8EE4-7F29EDB17BDC}"/>
            </a:ext>
          </a:extLst>
        </xdr:cNvPr>
        <xdr:cNvCxnSpPr/>
      </xdr:nvCxnSpPr>
      <xdr:spPr>
        <a:xfrm>
          <a:off x="2336800" y="11210036"/>
          <a:ext cx="889000" cy="11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126492</xdr:rowOff>
    </xdr:from>
    <xdr:to>
      <xdr:col>15</xdr:col>
      <xdr:colOff>133350</xdr:colOff>
      <xdr:row>62</xdr:row>
      <xdr:rowOff>56642</xdr:rowOff>
    </xdr:to>
    <xdr:sp macro="" textlink="">
      <xdr:nvSpPr>
        <xdr:cNvPr id="137" name="フローチャート: 判断 136">
          <a:extLst>
            <a:ext uri="{FF2B5EF4-FFF2-40B4-BE49-F238E27FC236}">
              <a16:creationId xmlns:a16="http://schemas.microsoft.com/office/drawing/2014/main" id="{FB3AA847-B8FF-4482-8199-74C570D3038B}"/>
            </a:ext>
          </a:extLst>
        </xdr:cNvPr>
        <xdr:cNvSpPr/>
      </xdr:nvSpPr>
      <xdr:spPr>
        <a:xfrm>
          <a:off x="3175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66819</xdr:rowOff>
    </xdr:from>
    <xdr:ext cx="762000" cy="259045"/>
    <xdr:sp macro="" textlink="">
      <xdr:nvSpPr>
        <xdr:cNvPr id="138" name="テキスト ボックス 137">
          <a:extLst>
            <a:ext uri="{FF2B5EF4-FFF2-40B4-BE49-F238E27FC236}">
              <a16:creationId xmlns:a16="http://schemas.microsoft.com/office/drawing/2014/main" id="{2C1F1E69-7430-4383-A977-CDD798C2ADB3}"/>
            </a:ext>
          </a:extLst>
        </xdr:cNvPr>
        <xdr:cNvSpPr txBox="1"/>
      </xdr:nvSpPr>
      <xdr:spPr>
        <a:xfrm>
          <a:off x="2844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65786</xdr:rowOff>
    </xdr:from>
    <xdr:to>
      <xdr:col>11</xdr:col>
      <xdr:colOff>31750</xdr:colOff>
      <xdr:row>65</xdr:row>
      <xdr:rowOff>85090</xdr:rowOff>
    </xdr:to>
    <xdr:cxnSp macro="">
      <xdr:nvCxnSpPr>
        <xdr:cNvPr id="139" name="直線コネクタ 138">
          <a:extLst>
            <a:ext uri="{FF2B5EF4-FFF2-40B4-BE49-F238E27FC236}">
              <a16:creationId xmlns:a16="http://schemas.microsoft.com/office/drawing/2014/main" id="{DE332D75-6B75-40F7-BE81-BA188CE0A470}"/>
            </a:ext>
          </a:extLst>
        </xdr:cNvPr>
        <xdr:cNvCxnSpPr/>
      </xdr:nvCxnSpPr>
      <xdr:spPr>
        <a:xfrm flipV="1">
          <a:off x="1447800" y="1121003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131318</xdr:rowOff>
    </xdr:from>
    <xdr:to>
      <xdr:col>11</xdr:col>
      <xdr:colOff>82550</xdr:colOff>
      <xdr:row>62</xdr:row>
      <xdr:rowOff>61468</xdr:rowOff>
    </xdr:to>
    <xdr:sp macro="" textlink="">
      <xdr:nvSpPr>
        <xdr:cNvPr id="140" name="フローチャート: 判断 139">
          <a:extLst>
            <a:ext uri="{FF2B5EF4-FFF2-40B4-BE49-F238E27FC236}">
              <a16:creationId xmlns:a16="http://schemas.microsoft.com/office/drawing/2014/main" id="{7FB38B9C-D831-497F-9173-1B690FA09E38}"/>
            </a:ext>
          </a:extLst>
        </xdr:cNvPr>
        <xdr:cNvSpPr/>
      </xdr:nvSpPr>
      <xdr:spPr>
        <a:xfrm>
          <a:off x="2286000" y="10589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71645</xdr:rowOff>
    </xdr:from>
    <xdr:ext cx="762000" cy="259045"/>
    <xdr:sp macro="" textlink="">
      <xdr:nvSpPr>
        <xdr:cNvPr id="141" name="テキスト ボックス 140">
          <a:extLst>
            <a:ext uri="{FF2B5EF4-FFF2-40B4-BE49-F238E27FC236}">
              <a16:creationId xmlns:a16="http://schemas.microsoft.com/office/drawing/2014/main" id="{96B8C6F5-95DE-4ADB-9BA2-9B80C62D829D}"/>
            </a:ext>
          </a:extLst>
        </xdr:cNvPr>
        <xdr:cNvSpPr txBox="1"/>
      </xdr:nvSpPr>
      <xdr:spPr>
        <a:xfrm>
          <a:off x="1955800" y="10358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FEDE460C-D2B0-491B-BCDF-A87932915F96}"/>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28211</xdr:rowOff>
    </xdr:from>
    <xdr:ext cx="762000" cy="259045"/>
    <xdr:sp macro="" textlink="">
      <xdr:nvSpPr>
        <xdr:cNvPr id="143" name="テキスト ボックス 142">
          <a:extLst>
            <a:ext uri="{FF2B5EF4-FFF2-40B4-BE49-F238E27FC236}">
              <a16:creationId xmlns:a16="http://schemas.microsoft.com/office/drawing/2014/main" id="{67E55035-5491-4EB3-9864-13870016C182}"/>
            </a:ext>
          </a:extLst>
        </xdr:cNvPr>
        <xdr:cNvSpPr txBox="1"/>
      </xdr:nvSpPr>
      <xdr:spPr>
        <a:xfrm>
          <a:off x="1066800" y="10315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A5C88EAC-56E6-4316-AB78-0FEA8DB33CD6}"/>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152E1576-76A3-4913-A161-D9AC5D420B2B}"/>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B915CA-41D4-4894-BF44-304879FAEAFA}"/>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F7E7707B-837A-4752-BD54-8F40EBF773C4}"/>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147B49D1-5A06-48D9-AF9F-FD440411D651}"/>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65786</xdr:rowOff>
    </xdr:from>
    <xdr:to>
      <xdr:col>23</xdr:col>
      <xdr:colOff>184150</xdr:colOff>
      <xdr:row>64</xdr:row>
      <xdr:rowOff>167386</xdr:rowOff>
    </xdr:to>
    <xdr:sp macro="" textlink="">
      <xdr:nvSpPr>
        <xdr:cNvPr id="149" name="楕円 148">
          <a:extLst>
            <a:ext uri="{FF2B5EF4-FFF2-40B4-BE49-F238E27FC236}">
              <a16:creationId xmlns:a16="http://schemas.microsoft.com/office/drawing/2014/main" id="{D0B41F36-A932-4E8F-A926-FF79533FCFE2}"/>
            </a:ext>
          </a:extLst>
        </xdr:cNvPr>
        <xdr:cNvSpPr/>
      </xdr:nvSpPr>
      <xdr:spPr>
        <a:xfrm>
          <a:off x="4902200" y="1103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133113</xdr:rowOff>
    </xdr:from>
    <xdr:ext cx="762000" cy="259045"/>
    <xdr:sp macro="" textlink="">
      <xdr:nvSpPr>
        <xdr:cNvPr id="150" name="財政構造の弾力性該当値テキスト">
          <a:extLst>
            <a:ext uri="{FF2B5EF4-FFF2-40B4-BE49-F238E27FC236}">
              <a16:creationId xmlns:a16="http://schemas.microsoft.com/office/drawing/2014/main" id="{FC987599-E01D-43CA-9130-F322C7C355CC}"/>
            </a:ext>
          </a:extLst>
        </xdr:cNvPr>
        <xdr:cNvSpPr txBox="1"/>
      </xdr:nvSpPr>
      <xdr:spPr>
        <a:xfrm>
          <a:off x="5041900" y="109344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65</xdr:row>
      <xdr:rowOff>48768</xdr:rowOff>
    </xdr:from>
    <xdr:to>
      <xdr:col>19</xdr:col>
      <xdr:colOff>184150</xdr:colOff>
      <xdr:row>65</xdr:row>
      <xdr:rowOff>150368</xdr:rowOff>
    </xdr:to>
    <xdr:sp macro="" textlink="">
      <xdr:nvSpPr>
        <xdr:cNvPr id="151" name="楕円 150">
          <a:extLst>
            <a:ext uri="{FF2B5EF4-FFF2-40B4-BE49-F238E27FC236}">
              <a16:creationId xmlns:a16="http://schemas.microsoft.com/office/drawing/2014/main" id="{2D7E403C-45BC-4625-8C94-696E2BDD6016}"/>
            </a:ext>
          </a:extLst>
        </xdr:cNvPr>
        <xdr:cNvSpPr/>
      </xdr:nvSpPr>
      <xdr:spPr>
        <a:xfrm>
          <a:off x="40640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135145</xdr:rowOff>
    </xdr:from>
    <xdr:ext cx="736600" cy="259045"/>
    <xdr:sp macro="" textlink="">
      <xdr:nvSpPr>
        <xdr:cNvPr id="152" name="テキスト ボックス 151">
          <a:extLst>
            <a:ext uri="{FF2B5EF4-FFF2-40B4-BE49-F238E27FC236}">
              <a16:creationId xmlns:a16="http://schemas.microsoft.com/office/drawing/2014/main" id="{2451B114-426F-40C4-B317-7F759E034A4C}"/>
            </a:ext>
          </a:extLst>
        </xdr:cNvPr>
        <xdr:cNvSpPr txBox="1"/>
      </xdr:nvSpPr>
      <xdr:spPr>
        <a:xfrm>
          <a:off x="3733800" y="1127939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65</xdr:row>
      <xdr:rowOff>125984</xdr:rowOff>
    </xdr:from>
    <xdr:to>
      <xdr:col>15</xdr:col>
      <xdr:colOff>133350</xdr:colOff>
      <xdr:row>66</xdr:row>
      <xdr:rowOff>56134</xdr:rowOff>
    </xdr:to>
    <xdr:sp macro="" textlink="">
      <xdr:nvSpPr>
        <xdr:cNvPr id="153" name="楕円 152">
          <a:extLst>
            <a:ext uri="{FF2B5EF4-FFF2-40B4-BE49-F238E27FC236}">
              <a16:creationId xmlns:a16="http://schemas.microsoft.com/office/drawing/2014/main" id="{FF6B9756-DDD4-43D3-9658-A397CA896EC7}"/>
            </a:ext>
          </a:extLst>
        </xdr:cNvPr>
        <xdr:cNvSpPr/>
      </xdr:nvSpPr>
      <xdr:spPr>
        <a:xfrm>
          <a:off x="3175000" y="11270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40911</xdr:rowOff>
    </xdr:from>
    <xdr:ext cx="762000" cy="259045"/>
    <xdr:sp macro="" textlink="">
      <xdr:nvSpPr>
        <xdr:cNvPr id="154" name="テキスト ボックス 153">
          <a:extLst>
            <a:ext uri="{FF2B5EF4-FFF2-40B4-BE49-F238E27FC236}">
              <a16:creationId xmlns:a16="http://schemas.microsoft.com/office/drawing/2014/main" id="{0915DD98-8CA9-4466-9DAA-A2B07306CA13}"/>
            </a:ext>
          </a:extLst>
        </xdr:cNvPr>
        <xdr:cNvSpPr txBox="1"/>
      </xdr:nvSpPr>
      <xdr:spPr>
        <a:xfrm>
          <a:off x="2844800" y="11356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14986</xdr:rowOff>
    </xdr:from>
    <xdr:to>
      <xdr:col>11</xdr:col>
      <xdr:colOff>82550</xdr:colOff>
      <xdr:row>65</xdr:row>
      <xdr:rowOff>116586</xdr:rowOff>
    </xdr:to>
    <xdr:sp macro="" textlink="">
      <xdr:nvSpPr>
        <xdr:cNvPr id="155" name="楕円 154">
          <a:extLst>
            <a:ext uri="{FF2B5EF4-FFF2-40B4-BE49-F238E27FC236}">
              <a16:creationId xmlns:a16="http://schemas.microsoft.com/office/drawing/2014/main" id="{08E141F0-FF15-41AF-9BD1-ED449ABD1970}"/>
            </a:ext>
          </a:extLst>
        </xdr:cNvPr>
        <xdr:cNvSpPr/>
      </xdr:nvSpPr>
      <xdr:spPr>
        <a:xfrm>
          <a:off x="2286000" y="111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101363</xdr:rowOff>
    </xdr:from>
    <xdr:ext cx="762000" cy="259045"/>
    <xdr:sp macro="" textlink="">
      <xdr:nvSpPr>
        <xdr:cNvPr id="156" name="テキスト ボックス 155">
          <a:extLst>
            <a:ext uri="{FF2B5EF4-FFF2-40B4-BE49-F238E27FC236}">
              <a16:creationId xmlns:a16="http://schemas.microsoft.com/office/drawing/2014/main" id="{197E297F-B75E-41B9-8EAA-1986BEEFEAD8}"/>
            </a:ext>
          </a:extLst>
        </xdr:cNvPr>
        <xdr:cNvSpPr txBox="1"/>
      </xdr:nvSpPr>
      <xdr:spPr>
        <a:xfrm>
          <a:off x="1955800" y="11245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34290</xdr:rowOff>
    </xdr:from>
    <xdr:to>
      <xdr:col>7</xdr:col>
      <xdr:colOff>31750</xdr:colOff>
      <xdr:row>65</xdr:row>
      <xdr:rowOff>135890</xdr:rowOff>
    </xdr:to>
    <xdr:sp macro="" textlink="">
      <xdr:nvSpPr>
        <xdr:cNvPr id="157" name="楕円 156">
          <a:extLst>
            <a:ext uri="{FF2B5EF4-FFF2-40B4-BE49-F238E27FC236}">
              <a16:creationId xmlns:a16="http://schemas.microsoft.com/office/drawing/2014/main" id="{C72C3BD6-28E3-448C-9D27-3EEAAC53E590}"/>
            </a:ext>
          </a:extLst>
        </xdr:cNvPr>
        <xdr:cNvSpPr/>
      </xdr:nvSpPr>
      <xdr:spPr>
        <a:xfrm>
          <a:off x="1397000" y="1117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120667</xdr:rowOff>
    </xdr:from>
    <xdr:ext cx="762000" cy="259045"/>
    <xdr:sp macro="" textlink="">
      <xdr:nvSpPr>
        <xdr:cNvPr id="158" name="テキスト ボックス 157">
          <a:extLst>
            <a:ext uri="{FF2B5EF4-FFF2-40B4-BE49-F238E27FC236}">
              <a16:creationId xmlns:a16="http://schemas.microsoft.com/office/drawing/2014/main" id="{DAA1EAD3-3B4D-4A84-B8D1-6C2B3D8732B7}"/>
            </a:ext>
          </a:extLst>
        </xdr:cNvPr>
        <xdr:cNvSpPr txBox="1"/>
      </xdr:nvSpPr>
      <xdr:spPr>
        <a:xfrm>
          <a:off x="1066800" y="1126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3742CEC8-DFF0-4F83-A7AD-72412A04AA01}"/>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DD5C199F-11E5-47FF-A56A-6E644C221864}"/>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B40A9DB3-1453-42F1-93D5-0335D92AD1D6}"/>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[193,557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36CD505F-6820-4145-8FC7-EA0AFFD31F8E}"/>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D68685A5-B7B3-478C-A9E1-F6E824D54EAC}"/>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CD9E0249-CD84-43F9-8C7F-585ECB25A1C9}"/>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4DACE8F-A9D4-452E-94E4-19F46457CD98}"/>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7E06E316-0EC6-40C0-9C61-BAB8D7237AC3}"/>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ACB17DC-9601-4BD5-B8C3-1B1BB84EA34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68C4C265-530A-4E04-9A0C-40448207FAD6}"/>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4BCDC577-8B3A-430F-B3D4-78C40CAA7191}"/>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8D0712F7-03D7-405D-B2DD-6F9518D365D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8ECD6552-ACA2-4F1A-8F0B-545527363848}"/>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人件費、物件費及び維持補修費の合計額の人口１人当たりの金額が類似団体平均を上回っているのは、主に人件費が要因となっており、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職員退職手当の増や会計年度任用職員制度の導入に伴い人件費が大きく増加している。今後も人口の減少が見込まれ、民間委託や指定管理制度の導入等により人件費の抑制を図るなど、コストの低減に努めていく。</a:t>
          </a: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B9DB8EDA-E19E-4F0C-B102-784F36433B6D}"/>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A14AA9F-48D5-47B9-8B56-A1C9CB724765}"/>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9FA4407C-73BD-406C-997B-06A427A629D3}"/>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D8FB9171-BE6F-421E-A664-EFDF31F322D1}"/>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C92A836F-C5B1-42F2-84D9-9358F71D2ED9}"/>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F9CA0179-96B5-493E-8BCE-8D433F464FEB}"/>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DFF3D3A2-8C1A-41E9-941E-48947617323A}"/>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CCA51B11-6196-4755-89C2-AE15FF306BCD}"/>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18F8D7DB-3183-4AE5-B810-95135CF81283}"/>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DD82351E-87C9-408B-A5DD-1B5F8468E1D1}"/>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C059E9FD-CD01-471B-9C8C-4F01CF5684CC}"/>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F6EF53E0-8CAC-4F66-ADB9-8083EEC69315}"/>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12326B87-608E-4B0A-8A11-4EB4283EC53C}"/>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C3F404E4-7EC8-4634-A1D7-8E1640BB8F96}"/>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F7C32D7C-B513-43DB-9789-83FF7098F85F}"/>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7E30E0BF-B4AE-4C8F-8138-6D98B9757145}"/>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137576</xdr:rowOff>
    </xdr:from>
    <xdr:to>
      <xdr:col>23</xdr:col>
      <xdr:colOff>133350</xdr:colOff>
      <xdr:row>88</xdr:row>
      <xdr:rowOff>160722</xdr:rowOff>
    </xdr:to>
    <xdr:cxnSp macro="">
      <xdr:nvCxnSpPr>
        <xdr:cNvPr id="188" name="直線コネクタ 187">
          <a:extLst>
            <a:ext uri="{FF2B5EF4-FFF2-40B4-BE49-F238E27FC236}">
              <a16:creationId xmlns:a16="http://schemas.microsoft.com/office/drawing/2014/main" id="{96856E8F-FF78-43C1-95AE-2AAF3BFB27CB}"/>
            </a:ext>
          </a:extLst>
        </xdr:cNvPr>
        <xdr:cNvCxnSpPr/>
      </xdr:nvCxnSpPr>
      <xdr:spPr>
        <a:xfrm flipV="1">
          <a:off x="4953000" y="13853576"/>
          <a:ext cx="0" cy="13947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132799</xdr:rowOff>
    </xdr:from>
    <xdr:ext cx="762000" cy="259045"/>
    <xdr:sp macro="" textlink="">
      <xdr:nvSpPr>
        <xdr:cNvPr id="189" name="人件費・物件費等の状況最小値テキスト">
          <a:extLst>
            <a:ext uri="{FF2B5EF4-FFF2-40B4-BE49-F238E27FC236}">
              <a16:creationId xmlns:a16="http://schemas.microsoft.com/office/drawing/2014/main" id="{42CE8E54-E160-433B-B534-8DF59FD03211}"/>
            </a:ext>
          </a:extLst>
        </xdr:cNvPr>
        <xdr:cNvSpPr txBox="1"/>
      </xdr:nvSpPr>
      <xdr:spPr>
        <a:xfrm>
          <a:off x="5041900" y="15220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160722</xdr:rowOff>
    </xdr:from>
    <xdr:to>
      <xdr:col>24</xdr:col>
      <xdr:colOff>12700</xdr:colOff>
      <xdr:row>88</xdr:row>
      <xdr:rowOff>160722</xdr:rowOff>
    </xdr:to>
    <xdr:cxnSp macro="">
      <xdr:nvCxnSpPr>
        <xdr:cNvPr id="190" name="直線コネクタ 189">
          <a:extLst>
            <a:ext uri="{FF2B5EF4-FFF2-40B4-BE49-F238E27FC236}">
              <a16:creationId xmlns:a16="http://schemas.microsoft.com/office/drawing/2014/main" id="{201BDD0C-A57C-46D4-BCB2-C684A7AFCD14}"/>
            </a:ext>
          </a:extLst>
        </xdr:cNvPr>
        <xdr:cNvCxnSpPr/>
      </xdr:nvCxnSpPr>
      <xdr:spPr>
        <a:xfrm>
          <a:off x="4864100" y="152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52503</xdr:rowOff>
    </xdr:from>
    <xdr:ext cx="762000" cy="259045"/>
    <xdr:sp macro="" textlink="">
      <xdr:nvSpPr>
        <xdr:cNvPr id="191" name="人件費・物件費等の状況最大値テキスト">
          <a:extLst>
            <a:ext uri="{FF2B5EF4-FFF2-40B4-BE49-F238E27FC236}">
              <a16:creationId xmlns:a16="http://schemas.microsoft.com/office/drawing/2014/main" id="{CF70E3B9-DD10-48D1-AEDA-A47A46AFD1D3}"/>
            </a:ext>
          </a:extLst>
        </xdr:cNvPr>
        <xdr:cNvSpPr txBox="1"/>
      </xdr:nvSpPr>
      <xdr:spPr>
        <a:xfrm>
          <a:off x="5041900" y="1359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137576</xdr:rowOff>
    </xdr:from>
    <xdr:to>
      <xdr:col>24</xdr:col>
      <xdr:colOff>12700</xdr:colOff>
      <xdr:row>80</xdr:row>
      <xdr:rowOff>137576</xdr:rowOff>
    </xdr:to>
    <xdr:cxnSp macro="">
      <xdr:nvCxnSpPr>
        <xdr:cNvPr id="192" name="直線コネクタ 191">
          <a:extLst>
            <a:ext uri="{FF2B5EF4-FFF2-40B4-BE49-F238E27FC236}">
              <a16:creationId xmlns:a16="http://schemas.microsoft.com/office/drawing/2014/main" id="{60041A1E-8680-40CD-8EDB-1E6FE54F078E}"/>
            </a:ext>
          </a:extLst>
        </xdr:cNvPr>
        <xdr:cNvCxnSpPr/>
      </xdr:nvCxnSpPr>
      <xdr:spPr>
        <a:xfrm>
          <a:off x="4864100" y="1385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163359</xdr:rowOff>
    </xdr:from>
    <xdr:to>
      <xdr:col>23</xdr:col>
      <xdr:colOff>133350</xdr:colOff>
      <xdr:row>84</xdr:row>
      <xdr:rowOff>151377</xdr:rowOff>
    </xdr:to>
    <xdr:cxnSp macro="">
      <xdr:nvCxnSpPr>
        <xdr:cNvPr id="193" name="直線コネクタ 192">
          <a:extLst>
            <a:ext uri="{FF2B5EF4-FFF2-40B4-BE49-F238E27FC236}">
              <a16:creationId xmlns:a16="http://schemas.microsoft.com/office/drawing/2014/main" id="{17A27437-C46D-443B-8CBA-310BB60C0393}"/>
            </a:ext>
          </a:extLst>
        </xdr:cNvPr>
        <xdr:cNvCxnSpPr/>
      </xdr:nvCxnSpPr>
      <xdr:spPr>
        <a:xfrm>
          <a:off x="4114800" y="14393709"/>
          <a:ext cx="838200" cy="159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27629</xdr:rowOff>
    </xdr:from>
    <xdr:ext cx="762000" cy="259045"/>
    <xdr:sp macro="" textlink="">
      <xdr:nvSpPr>
        <xdr:cNvPr id="194" name="人件費・物件費等の状況平均値テキスト">
          <a:extLst>
            <a:ext uri="{FF2B5EF4-FFF2-40B4-BE49-F238E27FC236}">
              <a16:creationId xmlns:a16="http://schemas.microsoft.com/office/drawing/2014/main" id="{645493ED-12B2-482D-BBF8-08DF026EEFA7}"/>
            </a:ext>
          </a:extLst>
        </xdr:cNvPr>
        <xdr:cNvSpPr txBox="1"/>
      </xdr:nvSpPr>
      <xdr:spPr>
        <a:xfrm>
          <a:off x="5041900" y="14086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11102</xdr:rowOff>
    </xdr:from>
    <xdr:to>
      <xdr:col>23</xdr:col>
      <xdr:colOff>184150</xdr:colOff>
      <xdr:row>83</xdr:row>
      <xdr:rowOff>112702</xdr:rowOff>
    </xdr:to>
    <xdr:sp macro="" textlink="">
      <xdr:nvSpPr>
        <xdr:cNvPr id="195" name="フローチャート: 判断 194">
          <a:extLst>
            <a:ext uri="{FF2B5EF4-FFF2-40B4-BE49-F238E27FC236}">
              <a16:creationId xmlns:a16="http://schemas.microsoft.com/office/drawing/2014/main" id="{9CE6E7C1-AE47-4377-A9E8-EBB010F462B1}"/>
            </a:ext>
          </a:extLst>
        </xdr:cNvPr>
        <xdr:cNvSpPr/>
      </xdr:nvSpPr>
      <xdr:spPr>
        <a:xfrm>
          <a:off x="4902200" y="14241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81502</xdr:rowOff>
    </xdr:from>
    <xdr:to>
      <xdr:col>19</xdr:col>
      <xdr:colOff>133350</xdr:colOff>
      <xdr:row>83</xdr:row>
      <xdr:rowOff>163359</xdr:rowOff>
    </xdr:to>
    <xdr:cxnSp macro="">
      <xdr:nvCxnSpPr>
        <xdr:cNvPr id="196" name="直線コネクタ 195">
          <a:extLst>
            <a:ext uri="{FF2B5EF4-FFF2-40B4-BE49-F238E27FC236}">
              <a16:creationId xmlns:a16="http://schemas.microsoft.com/office/drawing/2014/main" id="{8679E4D1-D439-47D0-A0E4-E491A42ACCEE}"/>
            </a:ext>
          </a:extLst>
        </xdr:cNvPr>
        <xdr:cNvCxnSpPr/>
      </xdr:nvCxnSpPr>
      <xdr:spPr>
        <a:xfrm>
          <a:off x="3225800" y="14311852"/>
          <a:ext cx="889000" cy="81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49119</xdr:rowOff>
    </xdr:from>
    <xdr:to>
      <xdr:col>19</xdr:col>
      <xdr:colOff>184150</xdr:colOff>
      <xdr:row>82</xdr:row>
      <xdr:rowOff>150719</xdr:rowOff>
    </xdr:to>
    <xdr:sp macro="" textlink="">
      <xdr:nvSpPr>
        <xdr:cNvPr id="197" name="フローチャート: 判断 196">
          <a:extLst>
            <a:ext uri="{FF2B5EF4-FFF2-40B4-BE49-F238E27FC236}">
              <a16:creationId xmlns:a16="http://schemas.microsoft.com/office/drawing/2014/main" id="{A2D55E63-241C-44F2-A9F4-9B9A600FE137}"/>
            </a:ext>
          </a:extLst>
        </xdr:cNvPr>
        <xdr:cNvSpPr/>
      </xdr:nvSpPr>
      <xdr:spPr>
        <a:xfrm>
          <a:off x="4064000" y="14108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160896</xdr:rowOff>
    </xdr:from>
    <xdr:ext cx="736600" cy="259045"/>
    <xdr:sp macro="" textlink="">
      <xdr:nvSpPr>
        <xdr:cNvPr id="198" name="テキスト ボックス 197">
          <a:extLst>
            <a:ext uri="{FF2B5EF4-FFF2-40B4-BE49-F238E27FC236}">
              <a16:creationId xmlns:a16="http://schemas.microsoft.com/office/drawing/2014/main" id="{AD91737D-994B-4B5C-B9C6-1347150E69D4}"/>
            </a:ext>
          </a:extLst>
        </xdr:cNvPr>
        <xdr:cNvSpPr txBox="1"/>
      </xdr:nvSpPr>
      <xdr:spPr>
        <a:xfrm>
          <a:off x="3733800" y="13876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160085</xdr:rowOff>
    </xdr:from>
    <xdr:to>
      <xdr:col>15</xdr:col>
      <xdr:colOff>82550</xdr:colOff>
      <xdr:row>83</xdr:row>
      <xdr:rowOff>81502</xdr:rowOff>
    </xdr:to>
    <xdr:cxnSp macro="">
      <xdr:nvCxnSpPr>
        <xdr:cNvPr id="199" name="直線コネクタ 198">
          <a:extLst>
            <a:ext uri="{FF2B5EF4-FFF2-40B4-BE49-F238E27FC236}">
              <a16:creationId xmlns:a16="http://schemas.microsoft.com/office/drawing/2014/main" id="{E03FEF82-81C0-4822-85DD-6DE2D40E8AE6}"/>
            </a:ext>
          </a:extLst>
        </xdr:cNvPr>
        <xdr:cNvCxnSpPr/>
      </xdr:nvCxnSpPr>
      <xdr:spPr>
        <a:xfrm>
          <a:off x="2336800" y="14218985"/>
          <a:ext cx="889000" cy="9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6764</xdr:rowOff>
    </xdr:from>
    <xdr:to>
      <xdr:col>15</xdr:col>
      <xdr:colOff>133350</xdr:colOff>
      <xdr:row>82</xdr:row>
      <xdr:rowOff>108364</xdr:rowOff>
    </xdr:to>
    <xdr:sp macro="" textlink="">
      <xdr:nvSpPr>
        <xdr:cNvPr id="200" name="フローチャート: 判断 199">
          <a:extLst>
            <a:ext uri="{FF2B5EF4-FFF2-40B4-BE49-F238E27FC236}">
              <a16:creationId xmlns:a16="http://schemas.microsoft.com/office/drawing/2014/main" id="{6980DA95-AB3A-4065-83AF-A4E42F5ED60B}"/>
            </a:ext>
          </a:extLst>
        </xdr:cNvPr>
        <xdr:cNvSpPr/>
      </xdr:nvSpPr>
      <xdr:spPr>
        <a:xfrm>
          <a:off x="3175000" y="14065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118541</xdr:rowOff>
    </xdr:from>
    <xdr:ext cx="762000" cy="259045"/>
    <xdr:sp macro="" textlink="">
      <xdr:nvSpPr>
        <xdr:cNvPr id="201" name="テキスト ボックス 200">
          <a:extLst>
            <a:ext uri="{FF2B5EF4-FFF2-40B4-BE49-F238E27FC236}">
              <a16:creationId xmlns:a16="http://schemas.microsoft.com/office/drawing/2014/main" id="{D65B2FD7-A160-4393-9FB9-A1C2A6582855}"/>
            </a:ext>
          </a:extLst>
        </xdr:cNvPr>
        <xdr:cNvSpPr txBox="1"/>
      </xdr:nvSpPr>
      <xdr:spPr>
        <a:xfrm>
          <a:off x="2844800" y="13834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160085</xdr:rowOff>
    </xdr:from>
    <xdr:to>
      <xdr:col>11</xdr:col>
      <xdr:colOff>31750</xdr:colOff>
      <xdr:row>83</xdr:row>
      <xdr:rowOff>12354</xdr:rowOff>
    </xdr:to>
    <xdr:cxnSp macro="">
      <xdr:nvCxnSpPr>
        <xdr:cNvPr id="202" name="直線コネクタ 201">
          <a:extLst>
            <a:ext uri="{FF2B5EF4-FFF2-40B4-BE49-F238E27FC236}">
              <a16:creationId xmlns:a16="http://schemas.microsoft.com/office/drawing/2014/main" id="{38D722F6-A3FD-41A6-90AF-E0396225D530}"/>
            </a:ext>
          </a:extLst>
        </xdr:cNvPr>
        <xdr:cNvCxnSpPr/>
      </xdr:nvCxnSpPr>
      <xdr:spPr>
        <a:xfrm flipV="1">
          <a:off x="1447800" y="14218985"/>
          <a:ext cx="889000" cy="23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27814</xdr:rowOff>
    </xdr:from>
    <xdr:to>
      <xdr:col>11</xdr:col>
      <xdr:colOff>82550</xdr:colOff>
      <xdr:row>82</xdr:row>
      <xdr:rowOff>129414</xdr:rowOff>
    </xdr:to>
    <xdr:sp macro="" textlink="">
      <xdr:nvSpPr>
        <xdr:cNvPr id="203" name="フローチャート: 判断 202">
          <a:extLst>
            <a:ext uri="{FF2B5EF4-FFF2-40B4-BE49-F238E27FC236}">
              <a16:creationId xmlns:a16="http://schemas.microsoft.com/office/drawing/2014/main" id="{93B3B4C4-D5CB-4F7B-9753-8152D3B57F22}"/>
            </a:ext>
          </a:extLst>
        </xdr:cNvPr>
        <xdr:cNvSpPr/>
      </xdr:nvSpPr>
      <xdr:spPr>
        <a:xfrm>
          <a:off x="2286000" y="1408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139591</xdr:rowOff>
    </xdr:from>
    <xdr:ext cx="762000" cy="259045"/>
    <xdr:sp macro="" textlink="">
      <xdr:nvSpPr>
        <xdr:cNvPr id="204" name="テキスト ボックス 203">
          <a:extLst>
            <a:ext uri="{FF2B5EF4-FFF2-40B4-BE49-F238E27FC236}">
              <a16:creationId xmlns:a16="http://schemas.microsoft.com/office/drawing/2014/main" id="{517079A4-25C8-4781-A975-83ABB21080A2}"/>
            </a:ext>
          </a:extLst>
        </xdr:cNvPr>
        <xdr:cNvSpPr txBox="1"/>
      </xdr:nvSpPr>
      <xdr:spPr>
        <a:xfrm>
          <a:off x="1955800" y="13855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170146</xdr:rowOff>
    </xdr:from>
    <xdr:to>
      <xdr:col>7</xdr:col>
      <xdr:colOff>31750</xdr:colOff>
      <xdr:row>82</xdr:row>
      <xdr:rowOff>100296</xdr:rowOff>
    </xdr:to>
    <xdr:sp macro="" textlink="">
      <xdr:nvSpPr>
        <xdr:cNvPr id="205" name="フローチャート: 判断 204">
          <a:extLst>
            <a:ext uri="{FF2B5EF4-FFF2-40B4-BE49-F238E27FC236}">
              <a16:creationId xmlns:a16="http://schemas.microsoft.com/office/drawing/2014/main" id="{B09332A1-1AD7-4FF5-9C75-B9255D7D3D48}"/>
            </a:ext>
          </a:extLst>
        </xdr:cNvPr>
        <xdr:cNvSpPr/>
      </xdr:nvSpPr>
      <xdr:spPr>
        <a:xfrm>
          <a:off x="1397000" y="14057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110473</xdr:rowOff>
    </xdr:from>
    <xdr:ext cx="762000" cy="259045"/>
    <xdr:sp macro="" textlink="">
      <xdr:nvSpPr>
        <xdr:cNvPr id="206" name="テキスト ボックス 205">
          <a:extLst>
            <a:ext uri="{FF2B5EF4-FFF2-40B4-BE49-F238E27FC236}">
              <a16:creationId xmlns:a16="http://schemas.microsoft.com/office/drawing/2014/main" id="{9800AE9F-7F0F-46EC-9705-6A3A5571B882}"/>
            </a:ext>
          </a:extLst>
        </xdr:cNvPr>
        <xdr:cNvSpPr txBox="1"/>
      </xdr:nvSpPr>
      <xdr:spPr>
        <a:xfrm>
          <a:off x="1066800" y="1382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7E36C372-CA18-445C-B05E-20ED62807BD4}"/>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1127DDED-4CBF-408A-9F1D-BADF0A49F1F5}"/>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E0A5670A-D197-4DF2-8F9E-57751F461C6B}"/>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DA5D8C9E-57B8-4918-8DFC-64DFC5DB210D}"/>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F0FBF027-7021-409F-89D9-C019E6C84E92}"/>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100577</xdr:rowOff>
    </xdr:from>
    <xdr:to>
      <xdr:col>23</xdr:col>
      <xdr:colOff>184150</xdr:colOff>
      <xdr:row>85</xdr:row>
      <xdr:rowOff>30727</xdr:rowOff>
    </xdr:to>
    <xdr:sp macro="" textlink="">
      <xdr:nvSpPr>
        <xdr:cNvPr id="212" name="楕円 211">
          <a:extLst>
            <a:ext uri="{FF2B5EF4-FFF2-40B4-BE49-F238E27FC236}">
              <a16:creationId xmlns:a16="http://schemas.microsoft.com/office/drawing/2014/main" id="{7D24A9A5-831B-4067-AF71-B969FF126A94}"/>
            </a:ext>
          </a:extLst>
        </xdr:cNvPr>
        <xdr:cNvSpPr/>
      </xdr:nvSpPr>
      <xdr:spPr>
        <a:xfrm>
          <a:off x="4902200" y="14502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72654</xdr:rowOff>
    </xdr:from>
    <xdr:ext cx="762000" cy="259045"/>
    <xdr:sp macro="" textlink="">
      <xdr:nvSpPr>
        <xdr:cNvPr id="213" name="人件費・物件費等の状況該当値テキスト">
          <a:extLst>
            <a:ext uri="{FF2B5EF4-FFF2-40B4-BE49-F238E27FC236}">
              <a16:creationId xmlns:a16="http://schemas.microsoft.com/office/drawing/2014/main" id="{B8F82C4B-475C-4E7C-B02B-D400E4DC4B2E}"/>
            </a:ext>
          </a:extLst>
        </xdr:cNvPr>
        <xdr:cNvSpPr txBox="1"/>
      </xdr:nvSpPr>
      <xdr:spPr>
        <a:xfrm>
          <a:off x="5041900" y="14474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112559</xdr:rowOff>
    </xdr:from>
    <xdr:to>
      <xdr:col>19</xdr:col>
      <xdr:colOff>184150</xdr:colOff>
      <xdr:row>84</xdr:row>
      <xdr:rowOff>42709</xdr:rowOff>
    </xdr:to>
    <xdr:sp macro="" textlink="">
      <xdr:nvSpPr>
        <xdr:cNvPr id="214" name="楕円 213">
          <a:extLst>
            <a:ext uri="{FF2B5EF4-FFF2-40B4-BE49-F238E27FC236}">
              <a16:creationId xmlns:a16="http://schemas.microsoft.com/office/drawing/2014/main" id="{33278961-F9CA-4CAB-92DC-CF2A8F0104C8}"/>
            </a:ext>
          </a:extLst>
        </xdr:cNvPr>
        <xdr:cNvSpPr/>
      </xdr:nvSpPr>
      <xdr:spPr>
        <a:xfrm>
          <a:off x="4064000" y="1434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84</xdr:row>
      <xdr:rowOff>27486</xdr:rowOff>
    </xdr:from>
    <xdr:ext cx="736600" cy="259045"/>
    <xdr:sp macro="" textlink="">
      <xdr:nvSpPr>
        <xdr:cNvPr id="215" name="テキスト ボックス 214">
          <a:extLst>
            <a:ext uri="{FF2B5EF4-FFF2-40B4-BE49-F238E27FC236}">
              <a16:creationId xmlns:a16="http://schemas.microsoft.com/office/drawing/2014/main" id="{BFA47216-6CD1-4B11-A142-8B5F1DF9E9A4}"/>
            </a:ext>
          </a:extLst>
        </xdr:cNvPr>
        <xdr:cNvSpPr txBox="1"/>
      </xdr:nvSpPr>
      <xdr:spPr>
        <a:xfrm>
          <a:off x="3733800" y="144292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30702</xdr:rowOff>
    </xdr:from>
    <xdr:to>
      <xdr:col>15</xdr:col>
      <xdr:colOff>133350</xdr:colOff>
      <xdr:row>83</xdr:row>
      <xdr:rowOff>132302</xdr:rowOff>
    </xdr:to>
    <xdr:sp macro="" textlink="">
      <xdr:nvSpPr>
        <xdr:cNvPr id="216" name="楕円 215">
          <a:extLst>
            <a:ext uri="{FF2B5EF4-FFF2-40B4-BE49-F238E27FC236}">
              <a16:creationId xmlns:a16="http://schemas.microsoft.com/office/drawing/2014/main" id="{C0EB87B7-048C-403C-9BB2-E0499AFA56EB}"/>
            </a:ext>
          </a:extLst>
        </xdr:cNvPr>
        <xdr:cNvSpPr/>
      </xdr:nvSpPr>
      <xdr:spPr>
        <a:xfrm>
          <a:off x="3175000" y="14261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117079</xdr:rowOff>
    </xdr:from>
    <xdr:ext cx="762000" cy="259045"/>
    <xdr:sp macro="" textlink="">
      <xdr:nvSpPr>
        <xdr:cNvPr id="217" name="テキスト ボックス 216">
          <a:extLst>
            <a:ext uri="{FF2B5EF4-FFF2-40B4-BE49-F238E27FC236}">
              <a16:creationId xmlns:a16="http://schemas.microsoft.com/office/drawing/2014/main" id="{47F16F3D-B3E1-4CF8-B49F-C8E6355E1DAE}"/>
            </a:ext>
          </a:extLst>
        </xdr:cNvPr>
        <xdr:cNvSpPr txBox="1"/>
      </xdr:nvSpPr>
      <xdr:spPr>
        <a:xfrm>
          <a:off x="2844800" y="14347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109285</xdr:rowOff>
    </xdr:from>
    <xdr:to>
      <xdr:col>11</xdr:col>
      <xdr:colOff>82550</xdr:colOff>
      <xdr:row>83</xdr:row>
      <xdr:rowOff>39435</xdr:rowOff>
    </xdr:to>
    <xdr:sp macro="" textlink="">
      <xdr:nvSpPr>
        <xdr:cNvPr id="218" name="楕円 217">
          <a:extLst>
            <a:ext uri="{FF2B5EF4-FFF2-40B4-BE49-F238E27FC236}">
              <a16:creationId xmlns:a16="http://schemas.microsoft.com/office/drawing/2014/main" id="{1C694EAD-C96C-4292-B8F5-A0D8FEF83452}"/>
            </a:ext>
          </a:extLst>
        </xdr:cNvPr>
        <xdr:cNvSpPr/>
      </xdr:nvSpPr>
      <xdr:spPr>
        <a:xfrm>
          <a:off x="2286000" y="141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24212</xdr:rowOff>
    </xdr:from>
    <xdr:ext cx="762000" cy="259045"/>
    <xdr:sp macro="" textlink="">
      <xdr:nvSpPr>
        <xdr:cNvPr id="219" name="テキスト ボックス 218">
          <a:extLst>
            <a:ext uri="{FF2B5EF4-FFF2-40B4-BE49-F238E27FC236}">
              <a16:creationId xmlns:a16="http://schemas.microsoft.com/office/drawing/2014/main" id="{18C86ABC-C582-4F6B-8F73-99A91E6116AC}"/>
            </a:ext>
          </a:extLst>
        </xdr:cNvPr>
        <xdr:cNvSpPr txBox="1"/>
      </xdr:nvSpPr>
      <xdr:spPr>
        <a:xfrm>
          <a:off x="1955800" y="1425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133004</xdr:rowOff>
    </xdr:from>
    <xdr:to>
      <xdr:col>7</xdr:col>
      <xdr:colOff>31750</xdr:colOff>
      <xdr:row>83</xdr:row>
      <xdr:rowOff>63154</xdr:rowOff>
    </xdr:to>
    <xdr:sp macro="" textlink="">
      <xdr:nvSpPr>
        <xdr:cNvPr id="220" name="楕円 219">
          <a:extLst>
            <a:ext uri="{FF2B5EF4-FFF2-40B4-BE49-F238E27FC236}">
              <a16:creationId xmlns:a16="http://schemas.microsoft.com/office/drawing/2014/main" id="{FBF95BE9-75A3-487F-8E86-0F8E76282358}"/>
            </a:ext>
          </a:extLst>
        </xdr:cNvPr>
        <xdr:cNvSpPr/>
      </xdr:nvSpPr>
      <xdr:spPr>
        <a:xfrm>
          <a:off x="1397000" y="14191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47931</xdr:rowOff>
    </xdr:from>
    <xdr:ext cx="762000" cy="259045"/>
    <xdr:sp macro="" textlink="">
      <xdr:nvSpPr>
        <xdr:cNvPr id="221" name="テキスト ボックス 220">
          <a:extLst>
            <a:ext uri="{FF2B5EF4-FFF2-40B4-BE49-F238E27FC236}">
              <a16:creationId xmlns:a16="http://schemas.microsoft.com/office/drawing/2014/main" id="{92490C2F-2E21-4E51-8264-B95B932FC749}"/>
            </a:ext>
          </a:extLst>
        </xdr:cNvPr>
        <xdr:cNvSpPr txBox="1"/>
      </xdr:nvSpPr>
      <xdr:spPr>
        <a:xfrm>
          <a:off x="1066800" y="14278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A44C6C74-CC9C-4E62-BEB8-4E066F8A61E6}"/>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7F41DEF-581E-49A7-9598-FAE5043DEA73}"/>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D747CB4D-0A85-4F63-A19F-880BC9D906B5}"/>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6CCBAA8F-7F18-4FCF-8B6C-B8A44F41F693}"/>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7BD5F49E-334A-42B9-A20C-F8F626306566}"/>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460F1A12-7115-45D4-AA1F-EAB37945BCCE}"/>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6351220F-58F6-4560-82E5-EA95A49BD7E8}"/>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E7305861-D03B-48F2-B678-9B9A20FC32E7}"/>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2C5BDD6E-9810-4988-A57E-318457CC01ED}"/>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4D0D6B87-2988-4560-B1B1-BEF171629FBC}"/>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53E636E1-4F35-4CE9-B71C-1938D81E808C}"/>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DECEAB70-6345-4F65-AE37-451B53575553}"/>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BAB21403-EC07-4F81-B83F-CC8BBA610043}"/>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H25</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年度に財政健全化計画が終了したことに伴い、計画の一環として実施していた職員給与の１０％カット分を復活させた。その結果近年では類似団体を上回っており、給与の適正化に努めていく必要がある。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C0CA7C3F-3D92-435D-ADC7-406386C3D03C}"/>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959D6705-6E25-4834-B9DC-8A41996F4F82}"/>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333D4AAA-399C-4591-A0FC-B0061ECC6FC8}"/>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4CF46E9C-85BF-482D-9228-405A37989526}"/>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E1632D59-F2DE-4B08-8BD8-F61E67E310AD}"/>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97D671EF-34E6-4F9F-9BBF-1593F0A9B84C}"/>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9DB9DEBF-A0AA-4CD2-8462-D2C070A97C49}"/>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11FD1F90-AF53-4478-872A-2154CE88B181}"/>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1522A39E-5F50-4C51-9CA7-9B644D202F2C}"/>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9B2B4258-A919-4563-B0FC-512C5B4FF979}"/>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1FA461B5-CEC2-4DC8-8BBF-D118A3DE126B}"/>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A18DBF08-ACEB-45B6-B7ED-9206F886ABD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D74DAF3D-7390-44D4-BB78-4FB1E298B43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D676B93D-4C6D-49B0-8469-5FBB8327417E}"/>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9E85AEF-FF56-42B8-9AAD-0C112305C3E9}"/>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31045</xdr:rowOff>
    </xdr:from>
    <xdr:to>
      <xdr:col>81</xdr:col>
      <xdr:colOff>44450</xdr:colOff>
      <xdr:row>88</xdr:row>
      <xdr:rowOff>40216</xdr:rowOff>
    </xdr:to>
    <xdr:cxnSp macro="">
      <xdr:nvCxnSpPr>
        <xdr:cNvPr id="250" name="直線コネクタ 249">
          <a:extLst>
            <a:ext uri="{FF2B5EF4-FFF2-40B4-BE49-F238E27FC236}">
              <a16:creationId xmlns:a16="http://schemas.microsoft.com/office/drawing/2014/main" id="{1F0D1DAC-C1F5-45E8-93D3-4156AC61A098}"/>
            </a:ext>
          </a:extLst>
        </xdr:cNvPr>
        <xdr:cNvCxnSpPr/>
      </xdr:nvCxnSpPr>
      <xdr:spPr>
        <a:xfrm flipV="1">
          <a:off x="17018000" y="13747045"/>
          <a:ext cx="0" cy="13807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51" name="給与水準   （国との比較）最小値テキスト">
          <a:extLst>
            <a:ext uri="{FF2B5EF4-FFF2-40B4-BE49-F238E27FC236}">
              <a16:creationId xmlns:a16="http://schemas.microsoft.com/office/drawing/2014/main" id="{E6CFC485-BD3D-44F8-9CE2-A040DB1BAB0E}"/>
            </a:ext>
          </a:extLst>
        </xdr:cNvPr>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52" name="直線コネクタ 251">
          <a:extLst>
            <a:ext uri="{FF2B5EF4-FFF2-40B4-BE49-F238E27FC236}">
              <a16:creationId xmlns:a16="http://schemas.microsoft.com/office/drawing/2014/main" id="{86FA74F3-2F0A-483A-A6E2-E72A8015E494}"/>
            </a:ext>
          </a:extLst>
        </xdr:cNvPr>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117422</xdr:rowOff>
    </xdr:from>
    <xdr:ext cx="762000" cy="259045"/>
    <xdr:sp macro="" textlink="">
      <xdr:nvSpPr>
        <xdr:cNvPr id="253" name="給与水準   （国との比較）最大値テキスト">
          <a:extLst>
            <a:ext uri="{FF2B5EF4-FFF2-40B4-BE49-F238E27FC236}">
              <a16:creationId xmlns:a16="http://schemas.microsoft.com/office/drawing/2014/main" id="{9620A2AA-F731-49FE-AD19-01F14E22C1F5}"/>
            </a:ext>
          </a:extLst>
        </xdr:cNvPr>
        <xdr:cNvSpPr txBox="1"/>
      </xdr:nvSpPr>
      <xdr:spPr>
        <a:xfrm>
          <a:off x="17106900" y="1349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31045</xdr:rowOff>
    </xdr:from>
    <xdr:to>
      <xdr:col>81</xdr:col>
      <xdr:colOff>133350</xdr:colOff>
      <xdr:row>80</xdr:row>
      <xdr:rowOff>31045</xdr:rowOff>
    </xdr:to>
    <xdr:cxnSp macro="">
      <xdr:nvCxnSpPr>
        <xdr:cNvPr id="254" name="直線コネクタ 253">
          <a:extLst>
            <a:ext uri="{FF2B5EF4-FFF2-40B4-BE49-F238E27FC236}">
              <a16:creationId xmlns:a16="http://schemas.microsoft.com/office/drawing/2014/main" id="{CBCD8F93-02D7-43E8-B30E-0781FB70C673}"/>
            </a:ext>
          </a:extLst>
        </xdr:cNvPr>
        <xdr:cNvCxnSpPr/>
      </xdr:nvCxnSpPr>
      <xdr:spPr>
        <a:xfrm>
          <a:off x="16929100" y="1374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18345</xdr:rowOff>
    </xdr:to>
    <xdr:cxnSp macro="">
      <xdr:nvCxnSpPr>
        <xdr:cNvPr id="255" name="直線コネクタ 254">
          <a:extLst>
            <a:ext uri="{FF2B5EF4-FFF2-40B4-BE49-F238E27FC236}">
              <a16:creationId xmlns:a16="http://schemas.microsoft.com/office/drawing/2014/main" id="{6A999E4E-AB46-4F15-970B-3AB14CDDA21D}"/>
            </a:ext>
          </a:extLst>
        </xdr:cNvPr>
        <xdr:cNvCxnSpPr/>
      </xdr:nvCxnSpPr>
      <xdr:spPr>
        <a:xfrm flipV="1">
          <a:off x="16179800" y="1452456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139293</xdr:rowOff>
    </xdr:from>
    <xdr:ext cx="762000" cy="259045"/>
    <xdr:sp macro="" textlink="">
      <xdr:nvSpPr>
        <xdr:cNvPr id="256" name="給与水準   （国との比較）平均値テキスト">
          <a:extLst>
            <a:ext uri="{FF2B5EF4-FFF2-40B4-BE49-F238E27FC236}">
              <a16:creationId xmlns:a16="http://schemas.microsoft.com/office/drawing/2014/main" id="{8425CB01-1B2B-4817-8788-3E49EF8A5726}"/>
            </a:ext>
          </a:extLst>
        </xdr:cNvPr>
        <xdr:cNvSpPr txBox="1"/>
      </xdr:nvSpPr>
      <xdr:spPr>
        <a:xfrm>
          <a:off x="17106900" y="14198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122766</xdr:rowOff>
    </xdr:from>
    <xdr:to>
      <xdr:col>81</xdr:col>
      <xdr:colOff>95250</xdr:colOff>
      <xdr:row>84</xdr:row>
      <xdr:rowOff>52916</xdr:rowOff>
    </xdr:to>
    <xdr:sp macro="" textlink="">
      <xdr:nvSpPr>
        <xdr:cNvPr id="257" name="フローチャート: 判断 256">
          <a:extLst>
            <a:ext uri="{FF2B5EF4-FFF2-40B4-BE49-F238E27FC236}">
              <a16:creationId xmlns:a16="http://schemas.microsoft.com/office/drawing/2014/main" id="{ECCA285B-8648-42D6-9129-E9121B763E28}"/>
            </a:ext>
          </a:extLst>
        </xdr:cNvPr>
        <xdr:cNvSpPr/>
      </xdr:nvSpPr>
      <xdr:spPr>
        <a:xfrm>
          <a:off x="16967200" y="1435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84</xdr:row>
      <xdr:rowOff>162984</xdr:rowOff>
    </xdr:from>
    <xdr:to>
      <xdr:col>77</xdr:col>
      <xdr:colOff>44450</xdr:colOff>
      <xdr:row>85</xdr:row>
      <xdr:rowOff>18345</xdr:rowOff>
    </xdr:to>
    <xdr:cxnSp macro="">
      <xdr:nvCxnSpPr>
        <xdr:cNvPr id="258" name="直線コネクタ 257">
          <a:extLst>
            <a:ext uri="{FF2B5EF4-FFF2-40B4-BE49-F238E27FC236}">
              <a16:creationId xmlns:a16="http://schemas.microsoft.com/office/drawing/2014/main" id="{6617FEFA-FAA7-48A9-A19E-4B694283AD16}"/>
            </a:ext>
          </a:extLst>
        </xdr:cNvPr>
        <xdr:cNvCxnSpPr/>
      </xdr:nvCxnSpPr>
      <xdr:spPr>
        <a:xfrm>
          <a:off x="15290800" y="14564784"/>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149578</xdr:rowOff>
    </xdr:from>
    <xdr:to>
      <xdr:col>77</xdr:col>
      <xdr:colOff>95250</xdr:colOff>
      <xdr:row>84</xdr:row>
      <xdr:rowOff>79728</xdr:rowOff>
    </xdr:to>
    <xdr:sp macro="" textlink="">
      <xdr:nvSpPr>
        <xdr:cNvPr id="259" name="フローチャート: 判断 258">
          <a:extLst>
            <a:ext uri="{FF2B5EF4-FFF2-40B4-BE49-F238E27FC236}">
              <a16:creationId xmlns:a16="http://schemas.microsoft.com/office/drawing/2014/main" id="{7885B6AE-730E-4E41-A3BD-ABE41D230E36}"/>
            </a:ext>
          </a:extLst>
        </xdr:cNvPr>
        <xdr:cNvSpPr/>
      </xdr:nvSpPr>
      <xdr:spPr>
        <a:xfrm>
          <a:off x="16129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89905</xdr:rowOff>
    </xdr:from>
    <xdr:ext cx="736600" cy="259045"/>
    <xdr:sp macro="" textlink="">
      <xdr:nvSpPr>
        <xdr:cNvPr id="260" name="テキスト ボックス 259">
          <a:extLst>
            <a:ext uri="{FF2B5EF4-FFF2-40B4-BE49-F238E27FC236}">
              <a16:creationId xmlns:a16="http://schemas.microsoft.com/office/drawing/2014/main" id="{57553F5A-6904-4042-8D42-D593FC776D7C}"/>
            </a:ext>
          </a:extLst>
        </xdr:cNvPr>
        <xdr:cNvSpPr txBox="1"/>
      </xdr:nvSpPr>
      <xdr:spPr>
        <a:xfrm>
          <a:off x="15798800" y="14148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162984</xdr:rowOff>
    </xdr:from>
    <xdr:to>
      <xdr:col>72</xdr:col>
      <xdr:colOff>203200</xdr:colOff>
      <xdr:row>85</xdr:row>
      <xdr:rowOff>85372</xdr:rowOff>
    </xdr:to>
    <xdr:cxnSp macro="">
      <xdr:nvCxnSpPr>
        <xdr:cNvPr id="261" name="直線コネクタ 260">
          <a:extLst>
            <a:ext uri="{FF2B5EF4-FFF2-40B4-BE49-F238E27FC236}">
              <a16:creationId xmlns:a16="http://schemas.microsoft.com/office/drawing/2014/main" id="{0D0AAAD4-A42A-4F1B-BA31-0ABADBB680C1}"/>
            </a:ext>
          </a:extLst>
        </xdr:cNvPr>
        <xdr:cNvCxnSpPr/>
      </xdr:nvCxnSpPr>
      <xdr:spPr>
        <a:xfrm flipV="1">
          <a:off x="14401800" y="14564784"/>
          <a:ext cx="889000" cy="93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149578</xdr:rowOff>
    </xdr:from>
    <xdr:to>
      <xdr:col>73</xdr:col>
      <xdr:colOff>44450</xdr:colOff>
      <xdr:row>84</xdr:row>
      <xdr:rowOff>79728</xdr:rowOff>
    </xdr:to>
    <xdr:sp macro="" textlink="">
      <xdr:nvSpPr>
        <xdr:cNvPr id="262" name="フローチャート: 判断 261">
          <a:extLst>
            <a:ext uri="{FF2B5EF4-FFF2-40B4-BE49-F238E27FC236}">
              <a16:creationId xmlns:a16="http://schemas.microsoft.com/office/drawing/2014/main" id="{01C0F6F4-6929-4699-B2C1-6943CC743C9E}"/>
            </a:ext>
          </a:extLst>
        </xdr:cNvPr>
        <xdr:cNvSpPr/>
      </xdr:nvSpPr>
      <xdr:spPr>
        <a:xfrm>
          <a:off x="15240000" y="14379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89905</xdr:rowOff>
    </xdr:from>
    <xdr:ext cx="762000" cy="259045"/>
    <xdr:sp macro="" textlink="">
      <xdr:nvSpPr>
        <xdr:cNvPr id="263" name="テキスト ボックス 262">
          <a:extLst>
            <a:ext uri="{FF2B5EF4-FFF2-40B4-BE49-F238E27FC236}">
              <a16:creationId xmlns:a16="http://schemas.microsoft.com/office/drawing/2014/main" id="{74D395E7-2ACE-4ACC-8C02-CC16DF23F779}"/>
            </a:ext>
          </a:extLst>
        </xdr:cNvPr>
        <xdr:cNvSpPr txBox="1"/>
      </xdr:nvSpPr>
      <xdr:spPr>
        <a:xfrm>
          <a:off x="14909800" y="1414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85372</xdr:rowOff>
    </xdr:to>
    <xdr:cxnSp macro="">
      <xdr:nvCxnSpPr>
        <xdr:cNvPr id="264" name="直線コネクタ 263">
          <a:extLst>
            <a:ext uri="{FF2B5EF4-FFF2-40B4-BE49-F238E27FC236}">
              <a16:creationId xmlns:a16="http://schemas.microsoft.com/office/drawing/2014/main" id="{ACAD7A40-FC64-49F7-8424-B84A4D96D6BC}"/>
            </a:ext>
          </a:extLst>
        </xdr:cNvPr>
        <xdr:cNvCxnSpPr/>
      </xdr:nvCxnSpPr>
      <xdr:spPr>
        <a:xfrm>
          <a:off x="13512800" y="145379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4939</xdr:rowOff>
    </xdr:from>
    <xdr:to>
      <xdr:col>68</xdr:col>
      <xdr:colOff>203200</xdr:colOff>
      <xdr:row>84</xdr:row>
      <xdr:rowOff>106539</xdr:rowOff>
    </xdr:to>
    <xdr:sp macro="" textlink="">
      <xdr:nvSpPr>
        <xdr:cNvPr id="265" name="フローチャート: 判断 264">
          <a:extLst>
            <a:ext uri="{FF2B5EF4-FFF2-40B4-BE49-F238E27FC236}">
              <a16:creationId xmlns:a16="http://schemas.microsoft.com/office/drawing/2014/main" id="{D1F58D5A-2A51-4977-A9C0-26C47F08DB85}"/>
            </a:ext>
          </a:extLst>
        </xdr:cNvPr>
        <xdr:cNvSpPr/>
      </xdr:nvSpPr>
      <xdr:spPr>
        <a:xfrm>
          <a:off x="14351000" y="14406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116716</xdr:rowOff>
    </xdr:from>
    <xdr:ext cx="762000" cy="259045"/>
    <xdr:sp macro="" textlink="">
      <xdr:nvSpPr>
        <xdr:cNvPr id="266" name="テキスト ボックス 265">
          <a:extLst>
            <a:ext uri="{FF2B5EF4-FFF2-40B4-BE49-F238E27FC236}">
              <a16:creationId xmlns:a16="http://schemas.microsoft.com/office/drawing/2014/main" id="{11131CF6-D3DE-4E76-BB5A-C784A2247DA8}"/>
            </a:ext>
          </a:extLst>
        </xdr:cNvPr>
        <xdr:cNvSpPr txBox="1"/>
      </xdr:nvSpPr>
      <xdr:spPr>
        <a:xfrm>
          <a:off x="14020800" y="14175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136172</xdr:rowOff>
    </xdr:from>
    <xdr:to>
      <xdr:col>64</xdr:col>
      <xdr:colOff>152400</xdr:colOff>
      <xdr:row>84</xdr:row>
      <xdr:rowOff>66322</xdr:rowOff>
    </xdr:to>
    <xdr:sp macro="" textlink="">
      <xdr:nvSpPr>
        <xdr:cNvPr id="267" name="フローチャート: 判断 266">
          <a:extLst>
            <a:ext uri="{FF2B5EF4-FFF2-40B4-BE49-F238E27FC236}">
              <a16:creationId xmlns:a16="http://schemas.microsoft.com/office/drawing/2014/main" id="{20CACA1B-C410-4A45-AB5D-30DF606CCA1A}"/>
            </a:ext>
          </a:extLst>
        </xdr:cNvPr>
        <xdr:cNvSpPr/>
      </xdr:nvSpPr>
      <xdr:spPr>
        <a:xfrm>
          <a:off x="13462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76499</xdr:rowOff>
    </xdr:from>
    <xdr:ext cx="762000" cy="259045"/>
    <xdr:sp macro="" textlink="">
      <xdr:nvSpPr>
        <xdr:cNvPr id="268" name="テキスト ボックス 267">
          <a:extLst>
            <a:ext uri="{FF2B5EF4-FFF2-40B4-BE49-F238E27FC236}">
              <a16:creationId xmlns:a16="http://schemas.microsoft.com/office/drawing/2014/main" id="{094F0BD1-F0A1-4F18-8B00-B7FB94DB1583}"/>
            </a:ext>
          </a:extLst>
        </xdr:cNvPr>
        <xdr:cNvSpPr txBox="1"/>
      </xdr:nvSpPr>
      <xdr:spPr>
        <a:xfrm>
          <a:off x="13131800" y="141353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E4405673-691F-45FF-931E-33219E923EE4}"/>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9713C16A-002E-49B4-BF9E-04861FC9955F}"/>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8612090-5DEB-4974-B090-E8FEE6E5C534}"/>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EB2297A7-3EE7-4106-8573-D137649AD34C}"/>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2283F2CB-6493-4AB6-96A9-DA7B8C0A1388}"/>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74" name="楕円 273">
          <a:extLst>
            <a:ext uri="{FF2B5EF4-FFF2-40B4-BE49-F238E27FC236}">
              <a16:creationId xmlns:a16="http://schemas.microsoft.com/office/drawing/2014/main" id="{E82E3515-988E-442C-9F68-6AD78EB2310F}"/>
            </a:ext>
          </a:extLst>
        </xdr:cNvPr>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75" name="給与水準   （国との比較）該当値テキスト">
          <a:extLst>
            <a:ext uri="{FF2B5EF4-FFF2-40B4-BE49-F238E27FC236}">
              <a16:creationId xmlns:a16="http://schemas.microsoft.com/office/drawing/2014/main" id="{FD36D5F1-65C5-4418-83A4-DD2DF1C8578E}"/>
            </a:ext>
          </a:extLst>
        </xdr:cNvPr>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138995</xdr:rowOff>
    </xdr:from>
    <xdr:to>
      <xdr:col>77</xdr:col>
      <xdr:colOff>95250</xdr:colOff>
      <xdr:row>85</xdr:row>
      <xdr:rowOff>69145</xdr:rowOff>
    </xdr:to>
    <xdr:sp macro="" textlink="">
      <xdr:nvSpPr>
        <xdr:cNvPr id="276" name="楕円 275">
          <a:extLst>
            <a:ext uri="{FF2B5EF4-FFF2-40B4-BE49-F238E27FC236}">
              <a16:creationId xmlns:a16="http://schemas.microsoft.com/office/drawing/2014/main" id="{39B680D6-D99B-4349-B811-E51AA457B528}"/>
            </a:ext>
          </a:extLst>
        </xdr:cNvPr>
        <xdr:cNvSpPr/>
      </xdr:nvSpPr>
      <xdr:spPr>
        <a:xfrm>
          <a:off x="16129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53922</xdr:rowOff>
    </xdr:from>
    <xdr:ext cx="736600" cy="259045"/>
    <xdr:sp macro="" textlink="">
      <xdr:nvSpPr>
        <xdr:cNvPr id="277" name="テキスト ボックス 276">
          <a:extLst>
            <a:ext uri="{FF2B5EF4-FFF2-40B4-BE49-F238E27FC236}">
              <a16:creationId xmlns:a16="http://schemas.microsoft.com/office/drawing/2014/main" id="{FA0DC123-B0D0-4C9F-A319-02B159E668FC}"/>
            </a:ext>
          </a:extLst>
        </xdr:cNvPr>
        <xdr:cNvSpPr txBox="1"/>
      </xdr:nvSpPr>
      <xdr:spPr>
        <a:xfrm>
          <a:off x="15798800" y="146271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112184</xdr:rowOff>
    </xdr:from>
    <xdr:to>
      <xdr:col>73</xdr:col>
      <xdr:colOff>44450</xdr:colOff>
      <xdr:row>85</xdr:row>
      <xdr:rowOff>42334</xdr:rowOff>
    </xdr:to>
    <xdr:sp macro="" textlink="">
      <xdr:nvSpPr>
        <xdr:cNvPr id="278" name="楕円 277">
          <a:extLst>
            <a:ext uri="{FF2B5EF4-FFF2-40B4-BE49-F238E27FC236}">
              <a16:creationId xmlns:a16="http://schemas.microsoft.com/office/drawing/2014/main" id="{0DA94F00-12AA-483C-8715-6B9E48EE180D}"/>
            </a:ext>
          </a:extLst>
        </xdr:cNvPr>
        <xdr:cNvSpPr/>
      </xdr:nvSpPr>
      <xdr:spPr>
        <a:xfrm>
          <a:off x="15240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27111</xdr:rowOff>
    </xdr:from>
    <xdr:ext cx="762000" cy="259045"/>
    <xdr:sp macro="" textlink="">
      <xdr:nvSpPr>
        <xdr:cNvPr id="279" name="テキスト ボックス 278">
          <a:extLst>
            <a:ext uri="{FF2B5EF4-FFF2-40B4-BE49-F238E27FC236}">
              <a16:creationId xmlns:a16="http://schemas.microsoft.com/office/drawing/2014/main" id="{0B024E9F-25FD-4819-A72E-B62527EF093B}"/>
            </a:ext>
          </a:extLst>
        </xdr:cNvPr>
        <xdr:cNvSpPr txBox="1"/>
      </xdr:nvSpPr>
      <xdr:spPr>
        <a:xfrm>
          <a:off x="14909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34572</xdr:rowOff>
    </xdr:from>
    <xdr:to>
      <xdr:col>68</xdr:col>
      <xdr:colOff>203200</xdr:colOff>
      <xdr:row>85</xdr:row>
      <xdr:rowOff>136172</xdr:rowOff>
    </xdr:to>
    <xdr:sp macro="" textlink="">
      <xdr:nvSpPr>
        <xdr:cNvPr id="280" name="楕円 279">
          <a:extLst>
            <a:ext uri="{FF2B5EF4-FFF2-40B4-BE49-F238E27FC236}">
              <a16:creationId xmlns:a16="http://schemas.microsoft.com/office/drawing/2014/main" id="{E12428A9-0EA6-4F6A-ACAB-039A1A73533E}"/>
            </a:ext>
          </a:extLst>
        </xdr:cNvPr>
        <xdr:cNvSpPr/>
      </xdr:nvSpPr>
      <xdr:spPr>
        <a:xfrm>
          <a:off x="14351000" y="14607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120949</xdr:rowOff>
    </xdr:from>
    <xdr:ext cx="762000" cy="259045"/>
    <xdr:sp macro="" textlink="">
      <xdr:nvSpPr>
        <xdr:cNvPr id="281" name="テキスト ボックス 280">
          <a:extLst>
            <a:ext uri="{FF2B5EF4-FFF2-40B4-BE49-F238E27FC236}">
              <a16:creationId xmlns:a16="http://schemas.microsoft.com/office/drawing/2014/main" id="{3E3E7FE8-D9EA-4CC6-9721-45F6A0977AA6}"/>
            </a:ext>
          </a:extLst>
        </xdr:cNvPr>
        <xdr:cNvSpPr txBox="1"/>
      </xdr:nvSpPr>
      <xdr:spPr>
        <a:xfrm>
          <a:off x="14020800" y="14694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2" name="楕円 281">
          <a:extLst>
            <a:ext uri="{FF2B5EF4-FFF2-40B4-BE49-F238E27FC236}">
              <a16:creationId xmlns:a16="http://schemas.microsoft.com/office/drawing/2014/main" id="{41C3A3C7-41A8-467C-8FFB-057B13F9D052}"/>
            </a:ext>
          </a:extLst>
        </xdr:cNvPr>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299</xdr:rowOff>
    </xdr:from>
    <xdr:ext cx="762000" cy="259045"/>
    <xdr:sp macro="" textlink="">
      <xdr:nvSpPr>
        <xdr:cNvPr id="283" name="テキスト ボックス 282">
          <a:extLst>
            <a:ext uri="{FF2B5EF4-FFF2-40B4-BE49-F238E27FC236}">
              <a16:creationId xmlns:a16="http://schemas.microsoft.com/office/drawing/2014/main" id="{6E60E161-B00D-44A6-9F70-25CBEBA90BCB}"/>
            </a:ext>
          </a:extLst>
        </xdr:cNvPr>
        <xdr:cNvSpPr txBox="1"/>
      </xdr:nvSpPr>
      <xdr:spPr>
        <a:xfrm>
          <a:off x="13131800" y="14573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8CD76A8C-1837-408A-9B2E-720352B9B76A}"/>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F2075904-8D37-4AA4-97AB-AB345B7BDB29}"/>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C4C1D1CD-35CA-4797-9D27-3DF144D20882}"/>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2732A115-FB06-46A2-81F2-376D08301155}"/>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65C17C59-60C3-4F11-9AD3-CB65C708A83C}"/>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AAEDEC8F-7848-4A7C-A938-F27C7AFC5D16}"/>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362AEDA8-3E88-4A80-847F-D62E493DED8E}"/>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4E710EB9-4D59-4470-B5E7-D3A56C1DFD6A}"/>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F7A89AA1-DF0F-418E-9BCE-77B5269F6E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BB7011B0-A750-4828-826D-EAA7C18ED857}"/>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18705FF5-BA9A-4426-A832-D952F8634D01}"/>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3C8EC505-838F-43D7-99D8-AF2513FE9D5B}"/>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8E0F788B-A23C-4C0B-82C2-30C2595164C9}"/>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本市は財政健全化計画に基づき、人件費の抑制を図るために職員数の削減を実施し、計画終了後も適正な職員数となるように努めてきている。しかしながら、地理的・社会的要因等から公共施設が現在も数多く存在しており、類似団体と比較した際にはそれらの平均を大きく上回っている状況である。また近年の人口減少も職員数割合の増大に拍車をかけている。新規採用の抑制や民間委託の導入、施設の統廃合等も視野に入れ、今後も引き続き職員数の適正管理に努めていく。</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FEA140E5-EFDB-4411-910C-C4AD9BC9564B}"/>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661110A6-9AE5-4791-9A9C-FA6183B54DA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68B62DEE-A4B1-4008-A36B-337EEF3B1C55}"/>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a:extLst>
            <a:ext uri="{FF2B5EF4-FFF2-40B4-BE49-F238E27FC236}">
              <a16:creationId xmlns:a16="http://schemas.microsoft.com/office/drawing/2014/main" id="{2B14A6FC-2315-40E5-8D70-766C4F40F74E}"/>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a:extLst>
            <a:ext uri="{FF2B5EF4-FFF2-40B4-BE49-F238E27FC236}">
              <a16:creationId xmlns:a16="http://schemas.microsoft.com/office/drawing/2014/main" id="{7910CAF4-9FD7-408A-89AB-772374F3E26A}"/>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a:extLst>
            <a:ext uri="{FF2B5EF4-FFF2-40B4-BE49-F238E27FC236}">
              <a16:creationId xmlns:a16="http://schemas.microsoft.com/office/drawing/2014/main" id="{6027DBC0-C906-4A84-8080-3D28E51495FD}"/>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a:extLst>
            <a:ext uri="{FF2B5EF4-FFF2-40B4-BE49-F238E27FC236}">
              <a16:creationId xmlns:a16="http://schemas.microsoft.com/office/drawing/2014/main" id="{8AB9B2D6-3248-42E3-8501-71FD3A886FDC}"/>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a:extLst>
            <a:ext uri="{FF2B5EF4-FFF2-40B4-BE49-F238E27FC236}">
              <a16:creationId xmlns:a16="http://schemas.microsoft.com/office/drawing/2014/main" id="{DA4868A0-1F97-4722-A945-7D4BCEB55CF1}"/>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a:extLst>
            <a:ext uri="{FF2B5EF4-FFF2-40B4-BE49-F238E27FC236}">
              <a16:creationId xmlns:a16="http://schemas.microsoft.com/office/drawing/2014/main" id="{FA3589A5-5BFC-4378-A294-D8213440165B}"/>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a:extLst>
            <a:ext uri="{FF2B5EF4-FFF2-40B4-BE49-F238E27FC236}">
              <a16:creationId xmlns:a16="http://schemas.microsoft.com/office/drawing/2014/main" id="{AC09EBA5-3F39-4151-8D43-4CC73A4F942E}"/>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a:extLst>
            <a:ext uri="{FF2B5EF4-FFF2-40B4-BE49-F238E27FC236}">
              <a16:creationId xmlns:a16="http://schemas.microsoft.com/office/drawing/2014/main" id="{EE547C6D-08E9-4DE9-B0BD-482A07D3C0DF}"/>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a:extLst>
            <a:ext uri="{FF2B5EF4-FFF2-40B4-BE49-F238E27FC236}">
              <a16:creationId xmlns:a16="http://schemas.microsoft.com/office/drawing/2014/main" id="{C8FFDFA7-D832-41FD-99B7-FF13D9449AF1}"/>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a:extLst>
            <a:ext uri="{FF2B5EF4-FFF2-40B4-BE49-F238E27FC236}">
              <a16:creationId xmlns:a16="http://schemas.microsoft.com/office/drawing/2014/main" id="{A1B193AB-AAC0-4033-9D9C-F0DF4832769A}"/>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a:extLst>
            <a:ext uri="{FF2B5EF4-FFF2-40B4-BE49-F238E27FC236}">
              <a16:creationId xmlns:a16="http://schemas.microsoft.com/office/drawing/2014/main" id="{9BDC2D7E-30A3-4D05-ADB5-082C5E8B978E}"/>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a:extLst>
            <a:ext uri="{FF2B5EF4-FFF2-40B4-BE49-F238E27FC236}">
              <a16:creationId xmlns:a16="http://schemas.microsoft.com/office/drawing/2014/main" id="{FDA532C7-DD29-4969-94F9-F10EAEB22249}"/>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D25D4856-A13A-4780-97CA-DAA34A1D12A2}"/>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9AC692C2-A5FE-41D2-80F2-D9FA40399E3F}"/>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3C8958F6-3257-4467-A512-A836C5B73306}"/>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163195</xdr:rowOff>
    </xdr:from>
    <xdr:to>
      <xdr:col>81</xdr:col>
      <xdr:colOff>44450</xdr:colOff>
      <xdr:row>68</xdr:row>
      <xdr:rowOff>30934</xdr:rowOff>
    </xdr:to>
    <xdr:cxnSp macro="">
      <xdr:nvCxnSpPr>
        <xdr:cNvPr id="315" name="直線コネクタ 314">
          <a:extLst>
            <a:ext uri="{FF2B5EF4-FFF2-40B4-BE49-F238E27FC236}">
              <a16:creationId xmlns:a16="http://schemas.microsoft.com/office/drawing/2014/main" id="{7B175654-CDA3-4387-AFF6-4D249F9920DB}"/>
            </a:ext>
          </a:extLst>
        </xdr:cNvPr>
        <xdr:cNvCxnSpPr/>
      </xdr:nvCxnSpPr>
      <xdr:spPr>
        <a:xfrm flipV="1">
          <a:off x="17018000" y="10107295"/>
          <a:ext cx="0" cy="15822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68</xdr:row>
      <xdr:rowOff>3011</xdr:rowOff>
    </xdr:from>
    <xdr:ext cx="762000" cy="259045"/>
    <xdr:sp macro="" textlink="">
      <xdr:nvSpPr>
        <xdr:cNvPr id="316" name="定員管理の状況最小値テキスト">
          <a:extLst>
            <a:ext uri="{FF2B5EF4-FFF2-40B4-BE49-F238E27FC236}">
              <a16:creationId xmlns:a16="http://schemas.microsoft.com/office/drawing/2014/main" id="{B2DF4E30-B191-49DB-865C-3936095232DA}"/>
            </a:ext>
          </a:extLst>
        </xdr:cNvPr>
        <xdr:cNvSpPr txBox="1"/>
      </xdr:nvSpPr>
      <xdr:spPr>
        <a:xfrm>
          <a:off x="17106900" y="11661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68</xdr:row>
      <xdr:rowOff>30934</xdr:rowOff>
    </xdr:from>
    <xdr:to>
      <xdr:col>81</xdr:col>
      <xdr:colOff>133350</xdr:colOff>
      <xdr:row>68</xdr:row>
      <xdr:rowOff>30934</xdr:rowOff>
    </xdr:to>
    <xdr:cxnSp macro="">
      <xdr:nvCxnSpPr>
        <xdr:cNvPr id="317" name="直線コネクタ 316">
          <a:extLst>
            <a:ext uri="{FF2B5EF4-FFF2-40B4-BE49-F238E27FC236}">
              <a16:creationId xmlns:a16="http://schemas.microsoft.com/office/drawing/2014/main" id="{C6A66C38-50D7-4D39-BDE2-D7E0F48DD5EA}"/>
            </a:ext>
          </a:extLst>
        </xdr:cNvPr>
        <xdr:cNvCxnSpPr/>
      </xdr:nvCxnSpPr>
      <xdr:spPr>
        <a:xfrm>
          <a:off x="16929100" y="116895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78122</xdr:rowOff>
    </xdr:from>
    <xdr:ext cx="762000" cy="259045"/>
    <xdr:sp macro="" textlink="">
      <xdr:nvSpPr>
        <xdr:cNvPr id="318" name="定員管理の状況最大値テキスト">
          <a:extLst>
            <a:ext uri="{FF2B5EF4-FFF2-40B4-BE49-F238E27FC236}">
              <a16:creationId xmlns:a16="http://schemas.microsoft.com/office/drawing/2014/main" id="{BF185AB3-3C46-4193-B620-E126C94C6A07}"/>
            </a:ext>
          </a:extLst>
        </xdr:cNvPr>
        <xdr:cNvSpPr txBox="1"/>
      </xdr:nvSpPr>
      <xdr:spPr>
        <a:xfrm>
          <a:off x="17106900" y="9850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163195</xdr:rowOff>
    </xdr:from>
    <xdr:to>
      <xdr:col>81</xdr:col>
      <xdr:colOff>133350</xdr:colOff>
      <xdr:row>58</xdr:row>
      <xdr:rowOff>163195</xdr:rowOff>
    </xdr:to>
    <xdr:cxnSp macro="">
      <xdr:nvCxnSpPr>
        <xdr:cNvPr id="319" name="直線コネクタ 318">
          <a:extLst>
            <a:ext uri="{FF2B5EF4-FFF2-40B4-BE49-F238E27FC236}">
              <a16:creationId xmlns:a16="http://schemas.microsoft.com/office/drawing/2014/main" id="{A935ED10-C276-4E1B-81D7-4411E97FF659}"/>
            </a:ext>
          </a:extLst>
        </xdr:cNvPr>
        <xdr:cNvCxnSpPr/>
      </xdr:nvCxnSpPr>
      <xdr:spPr>
        <a:xfrm>
          <a:off x="16929100" y="10107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148862</xdr:rowOff>
    </xdr:from>
    <xdr:to>
      <xdr:col>81</xdr:col>
      <xdr:colOff>44450</xdr:colOff>
      <xdr:row>65</xdr:row>
      <xdr:rowOff>166098</xdr:rowOff>
    </xdr:to>
    <xdr:cxnSp macro="">
      <xdr:nvCxnSpPr>
        <xdr:cNvPr id="320" name="直線コネクタ 319">
          <a:extLst>
            <a:ext uri="{FF2B5EF4-FFF2-40B4-BE49-F238E27FC236}">
              <a16:creationId xmlns:a16="http://schemas.microsoft.com/office/drawing/2014/main" id="{014980DD-2FDC-44A0-9948-057F38CABE38}"/>
            </a:ext>
          </a:extLst>
        </xdr:cNvPr>
        <xdr:cNvCxnSpPr/>
      </xdr:nvCxnSpPr>
      <xdr:spPr>
        <a:xfrm flipV="1">
          <a:off x="16179800" y="11293112"/>
          <a:ext cx="8382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48096</xdr:rowOff>
    </xdr:from>
    <xdr:ext cx="762000" cy="259045"/>
    <xdr:sp macro="" textlink="">
      <xdr:nvSpPr>
        <xdr:cNvPr id="321" name="定員管理の状況平均値テキスト">
          <a:extLst>
            <a:ext uri="{FF2B5EF4-FFF2-40B4-BE49-F238E27FC236}">
              <a16:creationId xmlns:a16="http://schemas.microsoft.com/office/drawing/2014/main" id="{42FC7488-E008-4E7B-B9F5-40FCB9169BA3}"/>
            </a:ext>
          </a:extLst>
        </xdr:cNvPr>
        <xdr:cNvSpPr txBox="1"/>
      </xdr:nvSpPr>
      <xdr:spPr>
        <a:xfrm>
          <a:off x="17106900" y="10506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31569</xdr:rowOff>
    </xdr:from>
    <xdr:to>
      <xdr:col>81</xdr:col>
      <xdr:colOff>95250</xdr:colOff>
      <xdr:row>62</xdr:row>
      <xdr:rowOff>133169</xdr:rowOff>
    </xdr:to>
    <xdr:sp macro="" textlink="">
      <xdr:nvSpPr>
        <xdr:cNvPr id="322" name="フローチャート: 判断 321">
          <a:extLst>
            <a:ext uri="{FF2B5EF4-FFF2-40B4-BE49-F238E27FC236}">
              <a16:creationId xmlns:a16="http://schemas.microsoft.com/office/drawing/2014/main" id="{EC98DC3D-57A5-42E3-B3EC-0988138BFE3D}"/>
            </a:ext>
          </a:extLst>
        </xdr:cNvPr>
        <xdr:cNvSpPr/>
      </xdr:nvSpPr>
      <xdr:spPr>
        <a:xfrm>
          <a:off x="16967200" y="106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16147</xdr:rowOff>
    </xdr:from>
    <xdr:to>
      <xdr:col>77</xdr:col>
      <xdr:colOff>44450</xdr:colOff>
      <xdr:row>65</xdr:row>
      <xdr:rowOff>166098</xdr:rowOff>
    </xdr:to>
    <xdr:cxnSp macro="">
      <xdr:nvCxnSpPr>
        <xdr:cNvPr id="323" name="直線コネクタ 322">
          <a:extLst>
            <a:ext uri="{FF2B5EF4-FFF2-40B4-BE49-F238E27FC236}">
              <a16:creationId xmlns:a16="http://schemas.microsoft.com/office/drawing/2014/main" id="{3C8CB730-D64B-42BB-9702-539A12DEE13A}"/>
            </a:ext>
          </a:extLst>
        </xdr:cNvPr>
        <xdr:cNvCxnSpPr/>
      </xdr:nvCxnSpPr>
      <xdr:spPr>
        <a:xfrm>
          <a:off x="15290800" y="11160397"/>
          <a:ext cx="889000" cy="149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165100</xdr:rowOff>
    </xdr:from>
    <xdr:to>
      <xdr:col>77</xdr:col>
      <xdr:colOff>95250</xdr:colOff>
      <xdr:row>62</xdr:row>
      <xdr:rowOff>95250</xdr:rowOff>
    </xdr:to>
    <xdr:sp macro="" textlink="">
      <xdr:nvSpPr>
        <xdr:cNvPr id="324" name="フローチャート: 判断 323">
          <a:extLst>
            <a:ext uri="{FF2B5EF4-FFF2-40B4-BE49-F238E27FC236}">
              <a16:creationId xmlns:a16="http://schemas.microsoft.com/office/drawing/2014/main" id="{BB97520C-C6FD-4652-9F31-9A452EFEC51B}"/>
            </a:ext>
          </a:extLst>
        </xdr:cNvPr>
        <xdr:cNvSpPr/>
      </xdr:nvSpPr>
      <xdr:spPr>
        <a:xfrm>
          <a:off x="16129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105427</xdr:rowOff>
    </xdr:from>
    <xdr:ext cx="736600" cy="259045"/>
    <xdr:sp macro="" textlink="">
      <xdr:nvSpPr>
        <xdr:cNvPr id="325" name="テキスト ボックス 324">
          <a:extLst>
            <a:ext uri="{FF2B5EF4-FFF2-40B4-BE49-F238E27FC236}">
              <a16:creationId xmlns:a16="http://schemas.microsoft.com/office/drawing/2014/main" id="{B882018A-26F7-4F05-8962-C8C2AD17A0B7}"/>
            </a:ext>
          </a:extLst>
        </xdr:cNvPr>
        <xdr:cNvSpPr txBox="1"/>
      </xdr:nvSpPr>
      <xdr:spPr>
        <a:xfrm>
          <a:off x="15798800" y="1039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151402</xdr:rowOff>
    </xdr:from>
    <xdr:to>
      <xdr:col>72</xdr:col>
      <xdr:colOff>203200</xdr:colOff>
      <xdr:row>65</xdr:row>
      <xdr:rowOff>16147</xdr:rowOff>
    </xdr:to>
    <xdr:cxnSp macro="">
      <xdr:nvCxnSpPr>
        <xdr:cNvPr id="326" name="直線コネクタ 325">
          <a:extLst>
            <a:ext uri="{FF2B5EF4-FFF2-40B4-BE49-F238E27FC236}">
              <a16:creationId xmlns:a16="http://schemas.microsoft.com/office/drawing/2014/main" id="{53BA23BA-8BD7-47C4-B874-92F63495C918}"/>
            </a:ext>
          </a:extLst>
        </xdr:cNvPr>
        <xdr:cNvCxnSpPr/>
      </xdr:nvCxnSpPr>
      <xdr:spPr>
        <a:xfrm>
          <a:off x="14401800" y="11124202"/>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127181</xdr:rowOff>
    </xdr:from>
    <xdr:to>
      <xdr:col>73</xdr:col>
      <xdr:colOff>44450</xdr:colOff>
      <xdr:row>62</xdr:row>
      <xdr:rowOff>57331</xdr:rowOff>
    </xdr:to>
    <xdr:sp macro="" textlink="">
      <xdr:nvSpPr>
        <xdr:cNvPr id="327" name="フローチャート: 判断 326">
          <a:extLst>
            <a:ext uri="{FF2B5EF4-FFF2-40B4-BE49-F238E27FC236}">
              <a16:creationId xmlns:a16="http://schemas.microsoft.com/office/drawing/2014/main" id="{99421101-0BC3-4214-8120-6B4C10BF4522}"/>
            </a:ext>
          </a:extLst>
        </xdr:cNvPr>
        <xdr:cNvSpPr/>
      </xdr:nvSpPr>
      <xdr:spPr>
        <a:xfrm>
          <a:off x="15240000" y="1058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67508</xdr:rowOff>
    </xdr:from>
    <xdr:ext cx="762000" cy="259045"/>
    <xdr:sp macro="" textlink="">
      <xdr:nvSpPr>
        <xdr:cNvPr id="328" name="テキスト ボックス 327">
          <a:extLst>
            <a:ext uri="{FF2B5EF4-FFF2-40B4-BE49-F238E27FC236}">
              <a16:creationId xmlns:a16="http://schemas.microsoft.com/office/drawing/2014/main" id="{9120A591-92F2-43FA-B878-E5E0E49B9135}"/>
            </a:ext>
          </a:extLst>
        </xdr:cNvPr>
        <xdr:cNvSpPr txBox="1"/>
      </xdr:nvSpPr>
      <xdr:spPr>
        <a:xfrm>
          <a:off x="14909800" y="10354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60053</xdr:rowOff>
    </xdr:from>
    <xdr:to>
      <xdr:col>68</xdr:col>
      <xdr:colOff>152400</xdr:colOff>
      <xdr:row>64</xdr:row>
      <xdr:rowOff>151402</xdr:rowOff>
    </xdr:to>
    <xdr:cxnSp macro="">
      <xdr:nvCxnSpPr>
        <xdr:cNvPr id="329" name="直線コネクタ 328">
          <a:extLst>
            <a:ext uri="{FF2B5EF4-FFF2-40B4-BE49-F238E27FC236}">
              <a16:creationId xmlns:a16="http://schemas.microsoft.com/office/drawing/2014/main" id="{D4FEBF38-F7B8-451C-AE36-2518658B3330}"/>
            </a:ext>
          </a:extLst>
        </xdr:cNvPr>
        <xdr:cNvCxnSpPr/>
      </xdr:nvCxnSpPr>
      <xdr:spPr>
        <a:xfrm>
          <a:off x="13512800" y="11032853"/>
          <a:ext cx="889000" cy="91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118563</xdr:rowOff>
    </xdr:from>
    <xdr:to>
      <xdr:col>68</xdr:col>
      <xdr:colOff>203200</xdr:colOff>
      <xdr:row>62</xdr:row>
      <xdr:rowOff>48713</xdr:rowOff>
    </xdr:to>
    <xdr:sp macro="" textlink="">
      <xdr:nvSpPr>
        <xdr:cNvPr id="330" name="フローチャート: 判断 329">
          <a:extLst>
            <a:ext uri="{FF2B5EF4-FFF2-40B4-BE49-F238E27FC236}">
              <a16:creationId xmlns:a16="http://schemas.microsoft.com/office/drawing/2014/main" id="{1F57AA29-76BD-4834-A6BB-E1210A378B68}"/>
            </a:ext>
          </a:extLst>
        </xdr:cNvPr>
        <xdr:cNvSpPr/>
      </xdr:nvSpPr>
      <xdr:spPr>
        <a:xfrm>
          <a:off x="14351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58890</xdr:rowOff>
    </xdr:from>
    <xdr:ext cx="762000" cy="259045"/>
    <xdr:sp macro="" textlink="">
      <xdr:nvSpPr>
        <xdr:cNvPr id="331" name="テキスト ボックス 330">
          <a:extLst>
            <a:ext uri="{FF2B5EF4-FFF2-40B4-BE49-F238E27FC236}">
              <a16:creationId xmlns:a16="http://schemas.microsoft.com/office/drawing/2014/main" id="{C31016DB-1477-4E10-8BC4-55AB42DFBA6B}"/>
            </a:ext>
          </a:extLst>
        </xdr:cNvPr>
        <xdr:cNvSpPr txBox="1"/>
      </xdr:nvSpPr>
      <xdr:spPr>
        <a:xfrm>
          <a:off x="14020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118563</xdr:rowOff>
    </xdr:from>
    <xdr:to>
      <xdr:col>64</xdr:col>
      <xdr:colOff>152400</xdr:colOff>
      <xdr:row>62</xdr:row>
      <xdr:rowOff>48713</xdr:rowOff>
    </xdr:to>
    <xdr:sp macro="" textlink="">
      <xdr:nvSpPr>
        <xdr:cNvPr id="332" name="フローチャート: 判断 331">
          <a:extLst>
            <a:ext uri="{FF2B5EF4-FFF2-40B4-BE49-F238E27FC236}">
              <a16:creationId xmlns:a16="http://schemas.microsoft.com/office/drawing/2014/main" id="{7C78AC76-51BF-4CD6-B2FE-3F87D3F427F6}"/>
            </a:ext>
          </a:extLst>
        </xdr:cNvPr>
        <xdr:cNvSpPr/>
      </xdr:nvSpPr>
      <xdr:spPr>
        <a:xfrm>
          <a:off x="13462000" y="10577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58890</xdr:rowOff>
    </xdr:from>
    <xdr:ext cx="762000" cy="259045"/>
    <xdr:sp macro="" textlink="">
      <xdr:nvSpPr>
        <xdr:cNvPr id="333" name="テキスト ボックス 332">
          <a:extLst>
            <a:ext uri="{FF2B5EF4-FFF2-40B4-BE49-F238E27FC236}">
              <a16:creationId xmlns:a16="http://schemas.microsoft.com/office/drawing/2014/main" id="{95038A35-A577-4B26-B13D-C32768E74D34}"/>
            </a:ext>
          </a:extLst>
        </xdr:cNvPr>
        <xdr:cNvSpPr txBox="1"/>
      </xdr:nvSpPr>
      <xdr:spPr>
        <a:xfrm>
          <a:off x="13131800" y="10345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13907874-730A-4262-AEAB-BAE36C553BC8}"/>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CEE0EF7-3C4E-4B75-AA0D-23EDEA78BBA8}"/>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51A54EAD-ACBE-422F-A2EB-F5483AF0BCE4}"/>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D8C1566E-7251-49CA-963A-0CDC0081FF15}"/>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DC76E1FC-F0F8-41D7-B47B-CE280921BE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98062</xdr:rowOff>
    </xdr:from>
    <xdr:to>
      <xdr:col>81</xdr:col>
      <xdr:colOff>95250</xdr:colOff>
      <xdr:row>66</xdr:row>
      <xdr:rowOff>28212</xdr:rowOff>
    </xdr:to>
    <xdr:sp macro="" textlink="">
      <xdr:nvSpPr>
        <xdr:cNvPr id="339" name="楕円 338">
          <a:extLst>
            <a:ext uri="{FF2B5EF4-FFF2-40B4-BE49-F238E27FC236}">
              <a16:creationId xmlns:a16="http://schemas.microsoft.com/office/drawing/2014/main" id="{B75416CB-040F-4846-967B-F0357ADDF8ED}"/>
            </a:ext>
          </a:extLst>
        </xdr:cNvPr>
        <xdr:cNvSpPr/>
      </xdr:nvSpPr>
      <xdr:spPr>
        <a:xfrm>
          <a:off x="16967200" y="11242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65</xdr:row>
      <xdr:rowOff>70139</xdr:rowOff>
    </xdr:from>
    <xdr:ext cx="762000" cy="259045"/>
    <xdr:sp macro="" textlink="">
      <xdr:nvSpPr>
        <xdr:cNvPr id="340" name="定員管理の状況該当値テキスト">
          <a:extLst>
            <a:ext uri="{FF2B5EF4-FFF2-40B4-BE49-F238E27FC236}">
              <a16:creationId xmlns:a16="http://schemas.microsoft.com/office/drawing/2014/main" id="{1653631F-EB41-4D25-BB40-77599E7FD77A}"/>
            </a:ext>
          </a:extLst>
        </xdr:cNvPr>
        <xdr:cNvSpPr txBox="1"/>
      </xdr:nvSpPr>
      <xdr:spPr>
        <a:xfrm>
          <a:off x="17106900" y="11214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65</xdr:row>
      <xdr:rowOff>115298</xdr:rowOff>
    </xdr:from>
    <xdr:to>
      <xdr:col>77</xdr:col>
      <xdr:colOff>95250</xdr:colOff>
      <xdr:row>66</xdr:row>
      <xdr:rowOff>45448</xdr:rowOff>
    </xdr:to>
    <xdr:sp macro="" textlink="">
      <xdr:nvSpPr>
        <xdr:cNvPr id="341" name="楕円 340">
          <a:extLst>
            <a:ext uri="{FF2B5EF4-FFF2-40B4-BE49-F238E27FC236}">
              <a16:creationId xmlns:a16="http://schemas.microsoft.com/office/drawing/2014/main" id="{A00E7E74-395C-4F93-90BF-0A9053890818}"/>
            </a:ext>
          </a:extLst>
        </xdr:cNvPr>
        <xdr:cNvSpPr/>
      </xdr:nvSpPr>
      <xdr:spPr>
        <a:xfrm>
          <a:off x="16129000" y="1125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66</xdr:row>
      <xdr:rowOff>30225</xdr:rowOff>
    </xdr:from>
    <xdr:ext cx="736600" cy="259045"/>
    <xdr:sp macro="" textlink="">
      <xdr:nvSpPr>
        <xdr:cNvPr id="342" name="テキスト ボックス 341">
          <a:extLst>
            <a:ext uri="{FF2B5EF4-FFF2-40B4-BE49-F238E27FC236}">
              <a16:creationId xmlns:a16="http://schemas.microsoft.com/office/drawing/2014/main" id="{135E5EF6-9C9E-44D8-8933-15F848DC2A59}"/>
            </a:ext>
          </a:extLst>
        </xdr:cNvPr>
        <xdr:cNvSpPr txBox="1"/>
      </xdr:nvSpPr>
      <xdr:spPr>
        <a:xfrm>
          <a:off x="15798800" y="1134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136797</xdr:rowOff>
    </xdr:from>
    <xdr:to>
      <xdr:col>73</xdr:col>
      <xdr:colOff>44450</xdr:colOff>
      <xdr:row>65</xdr:row>
      <xdr:rowOff>66947</xdr:rowOff>
    </xdr:to>
    <xdr:sp macro="" textlink="">
      <xdr:nvSpPr>
        <xdr:cNvPr id="343" name="楕円 342">
          <a:extLst>
            <a:ext uri="{FF2B5EF4-FFF2-40B4-BE49-F238E27FC236}">
              <a16:creationId xmlns:a16="http://schemas.microsoft.com/office/drawing/2014/main" id="{CE31B1B6-5F31-4FBB-BDFD-9C2BE6DD77A0}"/>
            </a:ext>
          </a:extLst>
        </xdr:cNvPr>
        <xdr:cNvSpPr/>
      </xdr:nvSpPr>
      <xdr:spPr>
        <a:xfrm>
          <a:off x="15240000" y="11109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51724</xdr:rowOff>
    </xdr:from>
    <xdr:ext cx="762000" cy="259045"/>
    <xdr:sp macro="" textlink="">
      <xdr:nvSpPr>
        <xdr:cNvPr id="344" name="テキスト ボックス 343">
          <a:extLst>
            <a:ext uri="{FF2B5EF4-FFF2-40B4-BE49-F238E27FC236}">
              <a16:creationId xmlns:a16="http://schemas.microsoft.com/office/drawing/2014/main" id="{47ACCD46-23D7-4F15-AA17-EB2BC45DCB61}"/>
            </a:ext>
          </a:extLst>
        </xdr:cNvPr>
        <xdr:cNvSpPr txBox="1"/>
      </xdr:nvSpPr>
      <xdr:spPr>
        <a:xfrm>
          <a:off x="14909800" y="1119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100602</xdr:rowOff>
    </xdr:from>
    <xdr:to>
      <xdr:col>68</xdr:col>
      <xdr:colOff>203200</xdr:colOff>
      <xdr:row>65</xdr:row>
      <xdr:rowOff>30752</xdr:rowOff>
    </xdr:to>
    <xdr:sp macro="" textlink="">
      <xdr:nvSpPr>
        <xdr:cNvPr id="345" name="楕円 344">
          <a:extLst>
            <a:ext uri="{FF2B5EF4-FFF2-40B4-BE49-F238E27FC236}">
              <a16:creationId xmlns:a16="http://schemas.microsoft.com/office/drawing/2014/main" id="{B6587EF8-8836-4A0E-9C72-C31BCED2734F}"/>
            </a:ext>
          </a:extLst>
        </xdr:cNvPr>
        <xdr:cNvSpPr/>
      </xdr:nvSpPr>
      <xdr:spPr>
        <a:xfrm>
          <a:off x="14351000" y="11073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15529</xdr:rowOff>
    </xdr:from>
    <xdr:ext cx="762000" cy="259045"/>
    <xdr:sp macro="" textlink="">
      <xdr:nvSpPr>
        <xdr:cNvPr id="346" name="テキスト ボックス 345">
          <a:extLst>
            <a:ext uri="{FF2B5EF4-FFF2-40B4-BE49-F238E27FC236}">
              <a16:creationId xmlns:a16="http://schemas.microsoft.com/office/drawing/2014/main" id="{BA42817F-9F3E-49AF-9C0E-C2C32BA5E82A}"/>
            </a:ext>
          </a:extLst>
        </xdr:cNvPr>
        <xdr:cNvSpPr txBox="1"/>
      </xdr:nvSpPr>
      <xdr:spPr>
        <a:xfrm>
          <a:off x="14020800" y="1115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9253</xdr:rowOff>
    </xdr:from>
    <xdr:to>
      <xdr:col>64</xdr:col>
      <xdr:colOff>152400</xdr:colOff>
      <xdr:row>64</xdr:row>
      <xdr:rowOff>110853</xdr:rowOff>
    </xdr:to>
    <xdr:sp macro="" textlink="">
      <xdr:nvSpPr>
        <xdr:cNvPr id="347" name="楕円 346">
          <a:extLst>
            <a:ext uri="{FF2B5EF4-FFF2-40B4-BE49-F238E27FC236}">
              <a16:creationId xmlns:a16="http://schemas.microsoft.com/office/drawing/2014/main" id="{44C15A5C-7D1D-419F-A4AA-9119BA8DC189}"/>
            </a:ext>
          </a:extLst>
        </xdr:cNvPr>
        <xdr:cNvSpPr/>
      </xdr:nvSpPr>
      <xdr:spPr>
        <a:xfrm>
          <a:off x="13462000" y="10982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95630</xdr:rowOff>
    </xdr:from>
    <xdr:ext cx="762000" cy="259045"/>
    <xdr:sp macro="" textlink="">
      <xdr:nvSpPr>
        <xdr:cNvPr id="348" name="テキスト ボックス 347">
          <a:extLst>
            <a:ext uri="{FF2B5EF4-FFF2-40B4-BE49-F238E27FC236}">
              <a16:creationId xmlns:a16="http://schemas.microsoft.com/office/drawing/2014/main" id="{69D5A3C6-2C48-481A-8169-725BFBE46393}"/>
            </a:ext>
          </a:extLst>
        </xdr:cNvPr>
        <xdr:cNvSpPr txBox="1"/>
      </xdr:nvSpPr>
      <xdr:spPr>
        <a:xfrm>
          <a:off x="13131800" y="11068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EA54D812-3F81-4957-B358-B91052BCEF2F}"/>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A4DB8BA3-705F-4229-9A86-C570B1F91AA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22B77CD3-2DDB-4C3E-9972-D60C5925F8D4}"/>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31CB2898-4CFA-4D4B-8BBA-7D5BC72F6679}"/>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B295196A-751C-455C-A465-E944A6EA675F}"/>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C5DB69C8-36FC-4E39-A823-398494A9E1B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18331D76-63DA-415D-8199-30A13816ACA4}"/>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89A0402E-6A1A-4AF6-A729-FF52CB745E57}"/>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3F5F117-E84A-4549-BBB9-D655C8241A9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D09DE64F-F2D7-4142-A097-C9A94FF5713F}"/>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DE9C199F-470A-43A3-A5F1-163954EBDC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2108A238-1EFB-4FEB-BF6D-748BD4632328}"/>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72518CA9-17BD-4777-B771-18EA49197FAF}"/>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普通建設事業の抑制や低利の借り換えをおこなってきたことにより、公債費については年々減少傾向にある。しかし、平成２９年度に過疎団体に指定され、過疎脱却に向けた事業のための起債の償還が今後始まり、実質公債費比率は上昇していくと見込まれる。実質公債費比率の上昇を抑えるために普通建設事業の優先順位を取り決め、これまで以上に費用対効果を念頭に置いた財政運営が必要になると考える。</a:t>
          </a: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E03D1850-A522-4493-85A0-483465C871EB}"/>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C1846E83-4A2C-47CA-917F-D68F48DD0098}"/>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A770BC4B-6D61-468F-8BA5-E920B3B35C08}"/>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15494D9-43CF-4EE2-A051-480841BE16E7}"/>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744373C-59E8-441E-899E-C7537950E72F}"/>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8934FEB8-FE5A-4969-9D64-5C2D251EB92F}"/>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FD28EDA3-A959-4B62-BFE8-28F8ED09E761}"/>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36A8504A-5AE1-4D54-9D66-21A9DE61B98D}"/>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DEBBA50B-84BD-4FDB-BD13-2DE1BE64D30B}"/>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63B4781C-69B9-45F8-A280-AD07E7BEF667}"/>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a:extLst>
            <a:ext uri="{FF2B5EF4-FFF2-40B4-BE49-F238E27FC236}">
              <a16:creationId xmlns:a16="http://schemas.microsoft.com/office/drawing/2014/main" id="{844F2A4F-CC38-4359-9EEB-D607F4601881}"/>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a:extLst>
            <a:ext uri="{FF2B5EF4-FFF2-40B4-BE49-F238E27FC236}">
              <a16:creationId xmlns:a16="http://schemas.microsoft.com/office/drawing/2014/main" id="{DC3CE17C-2EFE-4BEA-A7BE-68B53C15F8B2}"/>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a:extLst>
            <a:ext uri="{FF2B5EF4-FFF2-40B4-BE49-F238E27FC236}">
              <a16:creationId xmlns:a16="http://schemas.microsoft.com/office/drawing/2014/main" id="{7999598A-3229-42C0-8E9E-263E1FDD38C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79248</xdr:rowOff>
    </xdr:from>
    <xdr:to>
      <xdr:col>81</xdr:col>
      <xdr:colOff>44450</xdr:colOff>
      <xdr:row>45</xdr:row>
      <xdr:rowOff>70866</xdr:rowOff>
    </xdr:to>
    <xdr:cxnSp macro="">
      <xdr:nvCxnSpPr>
        <xdr:cNvPr id="375" name="直線コネクタ 374">
          <a:extLst>
            <a:ext uri="{FF2B5EF4-FFF2-40B4-BE49-F238E27FC236}">
              <a16:creationId xmlns:a16="http://schemas.microsoft.com/office/drawing/2014/main" id="{9560FFF2-A7D2-46BE-ADA0-3419B01843AA}"/>
            </a:ext>
          </a:extLst>
        </xdr:cNvPr>
        <xdr:cNvCxnSpPr/>
      </xdr:nvCxnSpPr>
      <xdr:spPr>
        <a:xfrm flipV="1">
          <a:off x="17018000" y="6251448"/>
          <a:ext cx="0" cy="153466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42943</xdr:rowOff>
    </xdr:from>
    <xdr:ext cx="762000" cy="259045"/>
    <xdr:sp macro="" textlink="">
      <xdr:nvSpPr>
        <xdr:cNvPr id="376" name="公債費負担の状況最小値テキスト">
          <a:extLst>
            <a:ext uri="{FF2B5EF4-FFF2-40B4-BE49-F238E27FC236}">
              <a16:creationId xmlns:a16="http://schemas.microsoft.com/office/drawing/2014/main" id="{BA332AFB-C157-4045-AA5C-51169A8FD162}"/>
            </a:ext>
          </a:extLst>
        </xdr:cNvPr>
        <xdr:cNvSpPr txBox="1"/>
      </xdr:nvSpPr>
      <xdr:spPr>
        <a:xfrm>
          <a:off x="17106900" y="775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70866</xdr:rowOff>
    </xdr:from>
    <xdr:to>
      <xdr:col>81</xdr:col>
      <xdr:colOff>133350</xdr:colOff>
      <xdr:row>45</xdr:row>
      <xdr:rowOff>70866</xdr:rowOff>
    </xdr:to>
    <xdr:cxnSp macro="">
      <xdr:nvCxnSpPr>
        <xdr:cNvPr id="377" name="直線コネクタ 376">
          <a:extLst>
            <a:ext uri="{FF2B5EF4-FFF2-40B4-BE49-F238E27FC236}">
              <a16:creationId xmlns:a16="http://schemas.microsoft.com/office/drawing/2014/main" id="{FA04DAFD-2DE5-445B-A4A4-2533737FAA9E}"/>
            </a:ext>
          </a:extLst>
        </xdr:cNvPr>
        <xdr:cNvCxnSpPr/>
      </xdr:nvCxnSpPr>
      <xdr:spPr>
        <a:xfrm>
          <a:off x="16929100" y="778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165625</xdr:rowOff>
    </xdr:from>
    <xdr:ext cx="762000" cy="259045"/>
    <xdr:sp macro="" textlink="">
      <xdr:nvSpPr>
        <xdr:cNvPr id="378" name="公債費負担の状況最大値テキスト">
          <a:extLst>
            <a:ext uri="{FF2B5EF4-FFF2-40B4-BE49-F238E27FC236}">
              <a16:creationId xmlns:a16="http://schemas.microsoft.com/office/drawing/2014/main" id="{8ED237DC-CA13-4E88-9E2F-C9CDCE41BE54}"/>
            </a:ext>
          </a:extLst>
        </xdr:cNvPr>
        <xdr:cNvSpPr txBox="1"/>
      </xdr:nvSpPr>
      <xdr:spPr>
        <a:xfrm>
          <a:off x="17106900" y="5994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79248</xdr:rowOff>
    </xdr:from>
    <xdr:to>
      <xdr:col>81</xdr:col>
      <xdr:colOff>133350</xdr:colOff>
      <xdr:row>36</xdr:row>
      <xdr:rowOff>79248</xdr:rowOff>
    </xdr:to>
    <xdr:cxnSp macro="">
      <xdr:nvCxnSpPr>
        <xdr:cNvPr id="379" name="直線コネクタ 378">
          <a:extLst>
            <a:ext uri="{FF2B5EF4-FFF2-40B4-BE49-F238E27FC236}">
              <a16:creationId xmlns:a16="http://schemas.microsoft.com/office/drawing/2014/main" id="{F0EDC137-6B77-45B3-8566-09132F429C2F}"/>
            </a:ext>
          </a:extLst>
        </xdr:cNvPr>
        <xdr:cNvCxnSpPr/>
      </xdr:nvCxnSpPr>
      <xdr:spPr>
        <a:xfrm>
          <a:off x="16929100" y="625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85598</xdr:rowOff>
    </xdr:from>
    <xdr:to>
      <xdr:col>81</xdr:col>
      <xdr:colOff>44450</xdr:colOff>
      <xdr:row>43</xdr:row>
      <xdr:rowOff>162814</xdr:rowOff>
    </xdr:to>
    <xdr:cxnSp macro="">
      <xdr:nvCxnSpPr>
        <xdr:cNvPr id="380" name="直線コネクタ 379">
          <a:extLst>
            <a:ext uri="{FF2B5EF4-FFF2-40B4-BE49-F238E27FC236}">
              <a16:creationId xmlns:a16="http://schemas.microsoft.com/office/drawing/2014/main" id="{7C569423-FEE9-4EE8-80AE-147D9BAB696E}"/>
            </a:ext>
          </a:extLst>
        </xdr:cNvPr>
        <xdr:cNvCxnSpPr/>
      </xdr:nvCxnSpPr>
      <xdr:spPr>
        <a:xfrm flipV="1">
          <a:off x="16179800" y="7457948"/>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27449</xdr:rowOff>
    </xdr:from>
    <xdr:ext cx="762000" cy="259045"/>
    <xdr:sp macro="" textlink="">
      <xdr:nvSpPr>
        <xdr:cNvPr id="381" name="公債費負担の状況平均値テキスト">
          <a:extLst>
            <a:ext uri="{FF2B5EF4-FFF2-40B4-BE49-F238E27FC236}">
              <a16:creationId xmlns:a16="http://schemas.microsoft.com/office/drawing/2014/main" id="{8456457F-89AF-4D7C-94B4-A38F7DE4B0DF}"/>
            </a:ext>
          </a:extLst>
        </xdr:cNvPr>
        <xdr:cNvSpPr txBox="1"/>
      </xdr:nvSpPr>
      <xdr:spPr>
        <a:xfrm>
          <a:off x="17106900" y="68854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10922</xdr:rowOff>
    </xdr:from>
    <xdr:to>
      <xdr:col>81</xdr:col>
      <xdr:colOff>95250</xdr:colOff>
      <xdr:row>41</xdr:row>
      <xdr:rowOff>112522</xdr:rowOff>
    </xdr:to>
    <xdr:sp macro="" textlink="">
      <xdr:nvSpPr>
        <xdr:cNvPr id="382" name="フローチャート: 判断 381">
          <a:extLst>
            <a:ext uri="{FF2B5EF4-FFF2-40B4-BE49-F238E27FC236}">
              <a16:creationId xmlns:a16="http://schemas.microsoft.com/office/drawing/2014/main" id="{D2F0DDA5-F779-4269-A143-3459C68B8794}"/>
            </a:ext>
          </a:extLst>
        </xdr:cNvPr>
        <xdr:cNvSpPr/>
      </xdr:nvSpPr>
      <xdr:spPr>
        <a:xfrm>
          <a:off x="16967200" y="7040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162814</xdr:rowOff>
    </xdr:from>
    <xdr:to>
      <xdr:col>77</xdr:col>
      <xdr:colOff>44450</xdr:colOff>
      <xdr:row>44</xdr:row>
      <xdr:rowOff>20320</xdr:rowOff>
    </xdr:to>
    <xdr:cxnSp macro="">
      <xdr:nvCxnSpPr>
        <xdr:cNvPr id="383" name="直線コネクタ 382">
          <a:extLst>
            <a:ext uri="{FF2B5EF4-FFF2-40B4-BE49-F238E27FC236}">
              <a16:creationId xmlns:a16="http://schemas.microsoft.com/office/drawing/2014/main" id="{99FBEE85-B0E8-4FFD-AFEB-9E821F0FEFAA}"/>
            </a:ext>
          </a:extLst>
        </xdr:cNvPr>
        <xdr:cNvCxnSpPr/>
      </xdr:nvCxnSpPr>
      <xdr:spPr>
        <a:xfrm flipV="1">
          <a:off x="15290800" y="7535164"/>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68834</xdr:rowOff>
    </xdr:from>
    <xdr:to>
      <xdr:col>77</xdr:col>
      <xdr:colOff>95250</xdr:colOff>
      <xdr:row>41</xdr:row>
      <xdr:rowOff>170434</xdr:rowOff>
    </xdr:to>
    <xdr:sp macro="" textlink="">
      <xdr:nvSpPr>
        <xdr:cNvPr id="384" name="フローチャート: 判断 383">
          <a:extLst>
            <a:ext uri="{FF2B5EF4-FFF2-40B4-BE49-F238E27FC236}">
              <a16:creationId xmlns:a16="http://schemas.microsoft.com/office/drawing/2014/main" id="{28D7D504-227B-4EC4-9754-9BEDC2F51915}"/>
            </a:ext>
          </a:extLst>
        </xdr:cNvPr>
        <xdr:cNvSpPr/>
      </xdr:nvSpPr>
      <xdr:spPr>
        <a:xfrm>
          <a:off x="16129000" y="709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9161</xdr:rowOff>
    </xdr:from>
    <xdr:ext cx="736600" cy="259045"/>
    <xdr:sp macro="" textlink="">
      <xdr:nvSpPr>
        <xdr:cNvPr id="385" name="テキスト ボックス 384">
          <a:extLst>
            <a:ext uri="{FF2B5EF4-FFF2-40B4-BE49-F238E27FC236}">
              <a16:creationId xmlns:a16="http://schemas.microsoft.com/office/drawing/2014/main" id="{32199E93-CD5C-4D8E-BF9C-57013ADA94EE}"/>
            </a:ext>
          </a:extLst>
        </xdr:cNvPr>
        <xdr:cNvSpPr txBox="1"/>
      </xdr:nvSpPr>
      <xdr:spPr>
        <a:xfrm>
          <a:off x="15798800" y="68671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44</xdr:row>
      <xdr:rowOff>1016</xdr:rowOff>
    </xdr:from>
    <xdr:to>
      <xdr:col>72</xdr:col>
      <xdr:colOff>203200</xdr:colOff>
      <xdr:row>44</xdr:row>
      <xdr:rowOff>20320</xdr:rowOff>
    </xdr:to>
    <xdr:cxnSp macro="">
      <xdr:nvCxnSpPr>
        <xdr:cNvPr id="386" name="直線コネクタ 385">
          <a:extLst>
            <a:ext uri="{FF2B5EF4-FFF2-40B4-BE49-F238E27FC236}">
              <a16:creationId xmlns:a16="http://schemas.microsoft.com/office/drawing/2014/main" id="{AA8A0A18-82C6-4B2F-BE03-26968BB9D007}"/>
            </a:ext>
          </a:extLst>
        </xdr:cNvPr>
        <xdr:cNvCxnSpPr/>
      </xdr:nvCxnSpPr>
      <xdr:spPr>
        <a:xfrm>
          <a:off x="14401800" y="754481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97790</xdr:rowOff>
    </xdr:from>
    <xdr:to>
      <xdr:col>73</xdr:col>
      <xdr:colOff>44450</xdr:colOff>
      <xdr:row>42</xdr:row>
      <xdr:rowOff>27940</xdr:rowOff>
    </xdr:to>
    <xdr:sp macro="" textlink="">
      <xdr:nvSpPr>
        <xdr:cNvPr id="387" name="フローチャート: 判断 386">
          <a:extLst>
            <a:ext uri="{FF2B5EF4-FFF2-40B4-BE49-F238E27FC236}">
              <a16:creationId xmlns:a16="http://schemas.microsoft.com/office/drawing/2014/main" id="{2DAADD0C-FA38-43F3-8DF7-AF3226EE347D}"/>
            </a:ext>
          </a:extLst>
        </xdr:cNvPr>
        <xdr:cNvSpPr/>
      </xdr:nvSpPr>
      <xdr:spPr>
        <a:xfrm>
          <a:off x="15240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38117</xdr:rowOff>
    </xdr:from>
    <xdr:ext cx="762000" cy="259045"/>
    <xdr:sp macro="" textlink="">
      <xdr:nvSpPr>
        <xdr:cNvPr id="388" name="テキスト ボックス 387">
          <a:extLst>
            <a:ext uri="{FF2B5EF4-FFF2-40B4-BE49-F238E27FC236}">
              <a16:creationId xmlns:a16="http://schemas.microsoft.com/office/drawing/2014/main" id="{CF590D0B-3A1C-445B-8BF7-0CE2F184C189}"/>
            </a:ext>
          </a:extLst>
        </xdr:cNvPr>
        <xdr:cNvSpPr txBox="1"/>
      </xdr:nvSpPr>
      <xdr:spPr>
        <a:xfrm>
          <a:off x="14909800" y="6896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44</xdr:row>
      <xdr:rowOff>1016</xdr:rowOff>
    </xdr:from>
    <xdr:to>
      <xdr:col>68</xdr:col>
      <xdr:colOff>152400</xdr:colOff>
      <xdr:row>44</xdr:row>
      <xdr:rowOff>68580</xdr:rowOff>
    </xdr:to>
    <xdr:cxnSp macro="">
      <xdr:nvCxnSpPr>
        <xdr:cNvPr id="389" name="直線コネクタ 388">
          <a:extLst>
            <a:ext uri="{FF2B5EF4-FFF2-40B4-BE49-F238E27FC236}">
              <a16:creationId xmlns:a16="http://schemas.microsoft.com/office/drawing/2014/main" id="{C3E85D4C-6191-456E-8938-D0E62A0E3AE9}"/>
            </a:ext>
          </a:extLst>
        </xdr:cNvPr>
        <xdr:cNvCxnSpPr/>
      </xdr:nvCxnSpPr>
      <xdr:spPr>
        <a:xfrm flipV="1">
          <a:off x="13512800" y="7544816"/>
          <a:ext cx="8890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117094</xdr:rowOff>
    </xdr:from>
    <xdr:to>
      <xdr:col>68</xdr:col>
      <xdr:colOff>203200</xdr:colOff>
      <xdr:row>42</xdr:row>
      <xdr:rowOff>47244</xdr:rowOff>
    </xdr:to>
    <xdr:sp macro="" textlink="">
      <xdr:nvSpPr>
        <xdr:cNvPr id="390" name="フローチャート: 判断 389">
          <a:extLst>
            <a:ext uri="{FF2B5EF4-FFF2-40B4-BE49-F238E27FC236}">
              <a16:creationId xmlns:a16="http://schemas.microsoft.com/office/drawing/2014/main" id="{D2AC8740-DF73-47F8-8F8F-733E345AABCC}"/>
            </a:ext>
          </a:extLst>
        </xdr:cNvPr>
        <xdr:cNvSpPr/>
      </xdr:nvSpPr>
      <xdr:spPr>
        <a:xfrm>
          <a:off x="14351000" y="714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57421</xdr:rowOff>
    </xdr:from>
    <xdr:ext cx="762000" cy="259045"/>
    <xdr:sp macro="" textlink="">
      <xdr:nvSpPr>
        <xdr:cNvPr id="391" name="テキスト ボックス 390">
          <a:extLst>
            <a:ext uri="{FF2B5EF4-FFF2-40B4-BE49-F238E27FC236}">
              <a16:creationId xmlns:a16="http://schemas.microsoft.com/office/drawing/2014/main" id="{AF7A73E2-A842-4B35-A573-F376D182059E}"/>
            </a:ext>
          </a:extLst>
        </xdr:cNvPr>
        <xdr:cNvSpPr txBox="1"/>
      </xdr:nvSpPr>
      <xdr:spPr>
        <a:xfrm>
          <a:off x="14020800" y="6915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146050</xdr:rowOff>
    </xdr:from>
    <xdr:to>
      <xdr:col>64</xdr:col>
      <xdr:colOff>152400</xdr:colOff>
      <xdr:row>42</xdr:row>
      <xdr:rowOff>76200</xdr:rowOff>
    </xdr:to>
    <xdr:sp macro="" textlink="">
      <xdr:nvSpPr>
        <xdr:cNvPr id="392" name="フローチャート: 判断 391">
          <a:extLst>
            <a:ext uri="{FF2B5EF4-FFF2-40B4-BE49-F238E27FC236}">
              <a16:creationId xmlns:a16="http://schemas.microsoft.com/office/drawing/2014/main" id="{27580731-E7C7-4C40-832F-B7BAE8BB5509}"/>
            </a:ext>
          </a:extLst>
        </xdr:cNvPr>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86377</xdr:rowOff>
    </xdr:from>
    <xdr:ext cx="762000" cy="259045"/>
    <xdr:sp macro="" textlink="">
      <xdr:nvSpPr>
        <xdr:cNvPr id="393" name="テキスト ボックス 392">
          <a:extLst>
            <a:ext uri="{FF2B5EF4-FFF2-40B4-BE49-F238E27FC236}">
              <a16:creationId xmlns:a16="http://schemas.microsoft.com/office/drawing/2014/main" id="{B5EB968D-2B19-4D74-8211-F1E890C01D9D}"/>
            </a:ext>
          </a:extLst>
        </xdr:cNvPr>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5D046C73-34C6-4422-850B-B86C32C546F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5F4A72AA-9B49-4FD8-B261-C1136646BF06}"/>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1072A580-E476-4C48-8634-D1678BD1412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B3C65CE3-CE68-4650-AD3A-0FF2261C0249}"/>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68A620C7-5989-48F6-BAE8-D522662DCAD6}"/>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34798</xdr:rowOff>
    </xdr:from>
    <xdr:to>
      <xdr:col>81</xdr:col>
      <xdr:colOff>95250</xdr:colOff>
      <xdr:row>43</xdr:row>
      <xdr:rowOff>136398</xdr:rowOff>
    </xdr:to>
    <xdr:sp macro="" textlink="">
      <xdr:nvSpPr>
        <xdr:cNvPr id="399" name="楕円 398">
          <a:extLst>
            <a:ext uri="{FF2B5EF4-FFF2-40B4-BE49-F238E27FC236}">
              <a16:creationId xmlns:a16="http://schemas.microsoft.com/office/drawing/2014/main" id="{80C68E9F-0390-4F53-9913-65A01E7BD1C5}"/>
            </a:ext>
          </a:extLst>
        </xdr:cNvPr>
        <xdr:cNvSpPr/>
      </xdr:nvSpPr>
      <xdr:spPr>
        <a:xfrm>
          <a:off x="16967200" y="7407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6875</xdr:rowOff>
    </xdr:from>
    <xdr:ext cx="762000" cy="259045"/>
    <xdr:sp macro="" textlink="">
      <xdr:nvSpPr>
        <xdr:cNvPr id="400" name="公債費負担の状況該当値テキスト">
          <a:extLst>
            <a:ext uri="{FF2B5EF4-FFF2-40B4-BE49-F238E27FC236}">
              <a16:creationId xmlns:a16="http://schemas.microsoft.com/office/drawing/2014/main" id="{5DF84F05-16DD-4188-8421-78C5A59FF511}"/>
            </a:ext>
          </a:extLst>
        </xdr:cNvPr>
        <xdr:cNvSpPr txBox="1"/>
      </xdr:nvSpPr>
      <xdr:spPr>
        <a:xfrm>
          <a:off x="17106900" y="7379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112014</xdr:rowOff>
    </xdr:from>
    <xdr:to>
      <xdr:col>77</xdr:col>
      <xdr:colOff>95250</xdr:colOff>
      <xdr:row>44</xdr:row>
      <xdr:rowOff>42164</xdr:rowOff>
    </xdr:to>
    <xdr:sp macro="" textlink="">
      <xdr:nvSpPr>
        <xdr:cNvPr id="401" name="楕円 400">
          <a:extLst>
            <a:ext uri="{FF2B5EF4-FFF2-40B4-BE49-F238E27FC236}">
              <a16:creationId xmlns:a16="http://schemas.microsoft.com/office/drawing/2014/main" id="{9443C5BC-7F23-4A9B-B0C0-2604800D8500}"/>
            </a:ext>
          </a:extLst>
        </xdr:cNvPr>
        <xdr:cNvSpPr/>
      </xdr:nvSpPr>
      <xdr:spPr>
        <a:xfrm>
          <a:off x="16129000" y="748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44</xdr:row>
      <xdr:rowOff>26941</xdr:rowOff>
    </xdr:from>
    <xdr:ext cx="736600" cy="259045"/>
    <xdr:sp macro="" textlink="">
      <xdr:nvSpPr>
        <xdr:cNvPr id="402" name="テキスト ボックス 401">
          <a:extLst>
            <a:ext uri="{FF2B5EF4-FFF2-40B4-BE49-F238E27FC236}">
              <a16:creationId xmlns:a16="http://schemas.microsoft.com/office/drawing/2014/main" id="{0C28F088-6738-498E-8EB5-E17A3468C692}"/>
            </a:ext>
          </a:extLst>
        </xdr:cNvPr>
        <xdr:cNvSpPr txBox="1"/>
      </xdr:nvSpPr>
      <xdr:spPr>
        <a:xfrm>
          <a:off x="15798800" y="75707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140970</xdr:rowOff>
    </xdr:from>
    <xdr:to>
      <xdr:col>73</xdr:col>
      <xdr:colOff>44450</xdr:colOff>
      <xdr:row>44</xdr:row>
      <xdr:rowOff>71120</xdr:rowOff>
    </xdr:to>
    <xdr:sp macro="" textlink="">
      <xdr:nvSpPr>
        <xdr:cNvPr id="403" name="楕円 402">
          <a:extLst>
            <a:ext uri="{FF2B5EF4-FFF2-40B4-BE49-F238E27FC236}">
              <a16:creationId xmlns:a16="http://schemas.microsoft.com/office/drawing/2014/main" id="{6FA3053B-3ABF-4571-8186-ECB3E5E72497}"/>
            </a:ext>
          </a:extLst>
        </xdr:cNvPr>
        <xdr:cNvSpPr/>
      </xdr:nvSpPr>
      <xdr:spPr>
        <a:xfrm>
          <a:off x="15240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44</xdr:row>
      <xdr:rowOff>55897</xdr:rowOff>
    </xdr:from>
    <xdr:ext cx="762000" cy="259045"/>
    <xdr:sp macro="" textlink="">
      <xdr:nvSpPr>
        <xdr:cNvPr id="404" name="テキスト ボックス 403">
          <a:extLst>
            <a:ext uri="{FF2B5EF4-FFF2-40B4-BE49-F238E27FC236}">
              <a16:creationId xmlns:a16="http://schemas.microsoft.com/office/drawing/2014/main" id="{85E33A77-F15E-47ED-9732-702301ABBF62}"/>
            </a:ext>
          </a:extLst>
        </xdr:cNvPr>
        <xdr:cNvSpPr txBox="1"/>
      </xdr:nvSpPr>
      <xdr:spPr>
        <a:xfrm>
          <a:off x="14909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121666</xdr:rowOff>
    </xdr:from>
    <xdr:to>
      <xdr:col>68</xdr:col>
      <xdr:colOff>203200</xdr:colOff>
      <xdr:row>44</xdr:row>
      <xdr:rowOff>51816</xdr:rowOff>
    </xdr:to>
    <xdr:sp macro="" textlink="">
      <xdr:nvSpPr>
        <xdr:cNvPr id="405" name="楕円 404">
          <a:extLst>
            <a:ext uri="{FF2B5EF4-FFF2-40B4-BE49-F238E27FC236}">
              <a16:creationId xmlns:a16="http://schemas.microsoft.com/office/drawing/2014/main" id="{D84EDF98-A08C-4CFA-9008-791D5094F979}"/>
            </a:ext>
          </a:extLst>
        </xdr:cNvPr>
        <xdr:cNvSpPr/>
      </xdr:nvSpPr>
      <xdr:spPr>
        <a:xfrm>
          <a:off x="143510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44</xdr:row>
      <xdr:rowOff>36593</xdr:rowOff>
    </xdr:from>
    <xdr:ext cx="762000" cy="259045"/>
    <xdr:sp macro="" textlink="">
      <xdr:nvSpPr>
        <xdr:cNvPr id="406" name="テキスト ボックス 405">
          <a:extLst>
            <a:ext uri="{FF2B5EF4-FFF2-40B4-BE49-F238E27FC236}">
              <a16:creationId xmlns:a16="http://schemas.microsoft.com/office/drawing/2014/main" id="{B3DF46F4-0A9F-40B3-84FD-B1E4F93C765E}"/>
            </a:ext>
          </a:extLst>
        </xdr:cNvPr>
        <xdr:cNvSpPr txBox="1"/>
      </xdr:nvSpPr>
      <xdr:spPr>
        <a:xfrm>
          <a:off x="14020800" y="7580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44</xdr:row>
      <xdr:rowOff>17780</xdr:rowOff>
    </xdr:from>
    <xdr:to>
      <xdr:col>64</xdr:col>
      <xdr:colOff>152400</xdr:colOff>
      <xdr:row>44</xdr:row>
      <xdr:rowOff>119380</xdr:rowOff>
    </xdr:to>
    <xdr:sp macro="" textlink="">
      <xdr:nvSpPr>
        <xdr:cNvPr id="407" name="楕円 406">
          <a:extLst>
            <a:ext uri="{FF2B5EF4-FFF2-40B4-BE49-F238E27FC236}">
              <a16:creationId xmlns:a16="http://schemas.microsoft.com/office/drawing/2014/main" id="{C44C769A-0301-4B32-8FDF-2406C48E3259}"/>
            </a:ext>
          </a:extLst>
        </xdr:cNvPr>
        <xdr:cNvSpPr/>
      </xdr:nvSpPr>
      <xdr:spPr>
        <a:xfrm>
          <a:off x="13462000" y="756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104157</xdr:rowOff>
    </xdr:from>
    <xdr:ext cx="762000" cy="259045"/>
    <xdr:sp macro="" textlink="">
      <xdr:nvSpPr>
        <xdr:cNvPr id="408" name="テキスト ボックス 407">
          <a:extLst>
            <a:ext uri="{FF2B5EF4-FFF2-40B4-BE49-F238E27FC236}">
              <a16:creationId xmlns:a16="http://schemas.microsoft.com/office/drawing/2014/main" id="{2E1D4FDC-2B12-49CB-AFE2-1BA0C0210DB7}"/>
            </a:ext>
          </a:extLst>
        </xdr:cNvPr>
        <xdr:cNvSpPr txBox="1"/>
      </xdr:nvSpPr>
      <xdr:spPr>
        <a:xfrm>
          <a:off x="13131800" y="7647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a:extLst>
            <a:ext uri="{FF2B5EF4-FFF2-40B4-BE49-F238E27FC236}">
              <a16:creationId xmlns:a16="http://schemas.microsoft.com/office/drawing/2014/main" id="{80D17B79-09DA-43B6-8F24-4499FF3785CC}"/>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a:extLst>
            <a:ext uri="{FF2B5EF4-FFF2-40B4-BE49-F238E27FC236}">
              <a16:creationId xmlns:a16="http://schemas.microsoft.com/office/drawing/2014/main" id="{DCC6DE2A-3DB1-4C2C-8D86-8B635A342A25}"/>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a:extLst>
            <a:ext uri="{FF2B5EF4-FFF2-40B4-BE49-F238E27FC236}">
              <a16:creationId xmlns:a16="http://schemas.microsoft.com/office/drawing/2014/main" id="{FD3D490E-A6CA-495E-9540-FAB022F781D2}"/>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[92.7%]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a:extLst>
            <a:ext uri="{FF2B5EF4-FFF2-40B4-BE49-F238E27FC236}">
              <a16:creationId xmlns:a16="http://schemas.microsoft.com/office/drawing/2014/main" id="{43C3C635-D35B-4535-B16E-88D99FCD901D}"/>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a:extLst>
            <a:ext uri="{FF2B5EF4-FFF2-40B4-BE49-F238E27FC236}">
              <a16:creationId xmlns:a16="http://schemas.microsoft.com/office/drawing/2014/main" id="{3ECBB402-FD77-49E7-83DC-E8F84DECB55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a:extLst>
            <a:ext uri="{FF2B5EF4-FFF2-40B4-BE49-F238E27FC236}">
              <a16:creationId xmlns:a16="http://schemas.microsoft.com/office/drawing/2014/main" id="{43E2BCEF-11C6-4D35-82BA-2DD83820A43C}"/>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a:extLst>
            <a:ext uri="{FF2B5EF4-FFF2-40B4-BE49-F238E27FC236}">
              <a16:creationId xmlns:a16="http://schemas.microsoft.com/office/drawing/2014/main" id="{C6DFA7A8-478A-4A52-9BB1-725C7BB9B3DB}"/>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a:extLst>
            <a:ext uri="{FF2B5EF4-FFF2-40B4-BE49-F238E27FC236}">
              <a16:creationId xmlns:a16="http://schemas.microsoft.com/office/drawing/2014/main" id="{EF11DFCD-A33E-4E20-BB20-2D101F85DE0F}"/>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a:extLst>
            <a:ext uri="{FF2B5EF4-FFF2-40B4-BE49-F238E27FC236}">
              <a16:creationId xmlns:a16="http://schemas.microsoft.com/office/drawing/2014/main" id="{F0572EB2-0B82-4E07-AF35-E97FF625E423}"/>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a:extLst>
            <a:ext uri="{FF2B5EF4-FFF2-40B4-BE49-F238E27FC236}">
              <a16:creationId xmlns:a16="http://schemas.microsoft.com/office/drawing/2014/main" id="{33E89AAB-589A-451D-96A5-1DFE37A95ADA}"/>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a:extLst>
            <a:ext uri="{FF2B5EF4-FFF2-40B4-BE49-F238E27FC236}">
              <a16:creationId xmlns:a16="http://schemas.microsoft.com/office/drawing/2014/main" id="{4A12590F-4271-4075-A254-0096C9019DD9}"/>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a:extLst>
            <a:ext uri="{FF2B5EF4-FFF2-40B4-BE49-F238E27FC236}">
              <a16:creationId xmlns:a16="http://schemas.microsoft.com/office/drawing/2014/main" id="{7485E5D1-C8A5-4F19-BE21-FCED4EF25A07}"/>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a:extLst>
            <a:ext uri="{FF2B5EF4-FFF2-40B4-BE49-F238E27FC236}">
              <a16:creationId xmlns:a16="http://schemas.microsoft.com/office/drawing/2014/main" id="{5E9D79A3-E3C4-4E1B-9387-E1AA6338C78F}"/>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においては、財政調整基金の積み立て等による充当可能基金の増や、交付税算入の高い過疎対策事業債の借入等により基準財政需要額算入見込額が大幅に増加したことから将来負担比率は改善している。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かしながら後年度には複数の大型事業が控えており、過疎対策事業債を始めとした地方債の発行による地方債残高の増が見込まれることから、将来負担比率の上昇を抑えるために、より一層費用対効果を念頭に置いた財政運営が必要になると考える。</a:t>
          </a:r>
        </a:p>
      </xdr:txBody>
    </xdr:sp>
    <xdr:clientData/>
  </xdr:twoCellAnchor>
  <xdr:oneCellAnchor>
    <xdr:from>
      <xdr:col>61</xdr:col>
      <xdr:colOff>6350</xdr:colOff>
      <xdr:row>10</xdr:row>
      <xdr:rowOff>63500</xdr:rowOff>
    </xdr:from>
    <xdr:ext cx="298543" cy="225703"/>
    <xdr:sp macro="" textlink="">
      <xdr:nvSpPr>
        <xdr:cNvPr id="422" name="テキスト ボックス 421">
          <a:extLst>
            <a:ext uri="{FF2B5EF4-FFF2-40B4-BE49-F238E27FC236}">
              <a16:creationId xmlns:a16="http://schemas.microsoft.com/office/drawing/2014/main" id="{A1F7E688-2C61-4814-9ADC-A0AF509BF3B4}"/>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a:extLst>
            <a:ext uri="{FF2B5EF4-FFF2-40B4-BE49-F238E27FC236}">
              <a16:creationId xmlns:a16="http://schemas.microsoft.com/office/drawing/2014/main" id="{6AA00D8B-82F0-4280-AA03-BC605FED57EC}"/>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a:extLst>
            <a:ext uri="{FF2B5EF4-FFF2-40B4-BE49-F238E27FC236}">
              <a16:creationId xmlns:a16="http://schemas.microsoft.com/office/drawing/2014/main" id="{A0186BDE-5B44-477D-8109-022B6132D8F5}"/>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5" name="直線コネクタ 424">
          <a:extLst>
            <a:ext uri="{FF2B5EF4-FFF2-40B4-BE49-F238E27FC236}">
              <a16:creationId xmlns:a16="http://schemas.microsoft.com/office/drawing/2014/main" id="{59691435-FB35-4693-AD9B-247F3ADF2916}"/>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6" name="テキスト ボックス 425">
          <a:extLst>
            <a:ext uri="{FF2B5EF4-FFF2-40B4-BE49-F238E27FC236}">
              <a16:creationId xmlns:a16="http://schemas.microsoft.com/office/drawing/2014/main" id="{1662D13F-AF49-4B1E-BF0C-4458B951277E}"/>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7" name="直線コネクタ 426">
          <a:extLst>
            <a:ext uri="{FF2B5EF4-FFF2-40B4-BE49-F238E27FC236}">
              <a16:creationId xmlns:a16="http://schemas.microsoft.com/office/drawing/2014/main" id="{7DE54A2B-2E5C-49C9-A5F9-75DB5EB5482A}"/>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8" name="テキスト ボックス 427">
          <a:extLst>
            <a:ext uri="{FF2B5EF4-FFF2-40B4-BE49-F238E27FC236}">
              <a16:creationId xmlns:a16="http://schemas.microsoft.com/office/drawing/2014/main" id="{0DB2909B-C1CF-4714-88A4-3F12D03293B9}"/>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9" name="直線コネクタ 428">
          <a:extLst>
            <a:ext uri="{FF2B5EF4-FFF2-40B4-BE49-F238E27FC236}">
              <a16:creationId xmlns:a16="http://schemas.microsoft.com/office/drawing/2014/main" id="{917A922F-150D-4F94-81DC-4AFB0FB7C426}"/>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30" name="テキスト ボックス 429">
          <a:extLst>
            <a:ext uri="{FF2B5EF4-FFF2-40B4-BE49-F238E27FC236}">
              <a16:creationId xmlns:a16="http://schemas.microsoft.com/office/drawing/2014/main" id="{F199F17E-999A-49B0-9AB7-7CA5834B57E9}"/>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1" name="直線コネクタ 430">
          <a:extLst>
            <a:ext uri="{FF2B5EF4-FFF2-40B4-BE49-F238E27FC236}">
              <a16:creationId xmlns:a16="http://schemas.microsoft.com/office/drawing/2014/main" id="{F46CF811-00C4-43FF-BE2D-BDF0DEA6C44E}"/>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2" name="テキスト ボックス 431">
          <a:extLst>
            <a:ext uri="{FF2B5EF4-FFF2-40B4-BE49-F238E27FC236}">
              <a16:creationId xmlns:a16="http://schemas.microsoft.com/office/drawing/2014/main" id="{126A6C7A-EAC3-4E21-AE10-439416C2342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C270C4A3-D3F5-4F44-832C-B5AFC715A183}"/>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5D32F110-B706-493F-9811-A6DB79BC135C}"/>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20</xdr:row>
      <xdr:rowOff>141732</xdr:rowOff>
    </xdr:to>
    <xdr:cxnSp macro="">
      <xdr:nvCxnSpPr>
        <xdr:cNvPr id="435" name="直線コネクタ 434">
          <a:extLst>
            <a:ext uri="{FF2B5EF4-FFF2-40B4-BE49-F238E27FC236}">
              <a16:creationId xmlns:a16="http://schemas.microsoft.com/office/drawing/2014/main" id="{3E6DE4C1-124B-4C55-A67E-7D8F4C99DF5A}"/>
            </a:ext>
          </a:extLst>
        </xdr:cNvPr>
        <xdr:cNvCxnSpPr/>
      </xdr:nvCxnSpPr>
      <xdr:spPr>
        <a:xfrm flipV="1">
          <a:off x="17018000" y="2451100"/>
          <a:ext cx="0" cy="11196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113809</xdr:rowOff>
    </xdr:from>
    <xdr:ext cx="762000" cy="259045"/>
    <xdr:sp macro="" textlink="">
      <xdr:nvSpPr>
        <xdr:cNvPr id="436" name="将来負担の状況最小値テキスト">
          <a:extLst>
            <a:ext uri="{FF2B5EF4-FFF2-40B4-BE49-F238E27FC236}">
              <a16:creationId xmlns:a16="http://schemas.microsoft.com/office/drawing/2014/main" id="{DD572886-BE2D-4964-8588-D5ED11D51FE4}"/>
            </a:ext>
          </a:extLst>
        </xdr:cNvPr>
        <xdr:cNvSpPr txBox="1"/>
      </xdr:nvSpPr>
      <xdr:spPr>
        <a:xfrm>
          <a:off x="17106900" y="3542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20</xdr:row>
      <xdr:rowOff>141732</xdr:rowOff>
    </xdr:from>
    <xdr:to>
      <xdr:col>81</xdr:col>
      <xdr:colOff>133350</xdr:colOff>
      <xdr:row>20</xdr:row>
      <xdr:rowOff>141732</xdr:rowOff>
    </xdr:to>
    <xdr:cxnSp macro="">
      <xdr:nvCxnSpPr>
        <xdr:cNvPr id="437" name="直線コネクタ 436">
          <a:extLst>
            <a:ext uri="{FF2B5EF4-FFF2-40B4-BE49-F238E27FC236}">
              <a16:creationId xmlns:a16="http://schemas.microsoft.com/office/drawing/2014/main" id="{EEE8CBCE-FA8E-4BD9-A284-151EA498A616}"/>
            </a:ext>
          </a:extLst>
        </xdr:cNvPr>
        <xdr:cNvCxnSpPr/>
      </xdr:nvCxnSpPr>
      <xdr:spPr>
        <a:xfrm>
          <a:off x="16929100" y="3570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8" name="将来負担の状況最大値テキスト">
          <a:extLst>
            <a:ext uri="{FF2B5EF4-FFF2-40B4-BE49-F238E27FC236}">
              <a16:creationId xmlns:a16="http://schemas.microsoft.com/office/drawing/2014/main" id="{9216EF06-401E-4BF7-8260-DF46E1204EA5}"/>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9" name="直線コネクタ 438">
          <a:extLst>
            <a:ext uri="{FF2B5EF4-FFF2-40B4-BE49-F238E27FC236}">
              <a16:creationId xmlns:a16="http://schemas.microsoft.com/office/drawing/2014/main" id="{55E374A8-574D-476B-9AB1-65B82390329D}"/>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16</xdr:row>
      <xdr:rowOff>155270</xdr:rowOff>
    </xdr:from>
    <xdr:to>
      <xdr:col>81</xdr:col>
      <xdr:colOff>44450</xdr:colOff>
      <xdr:row>17</xdr:row>
      <xdr:rowOff>46076</xdr:rowOff>
    </xdr:to>
    <xdr:cxnSp macro="">
      <xdr:nvCxnSpPr>
        <xdr:cNvPr id="440" name="直線コネクタ 439">
          <a:extLst>
            <a:ext uri="{FF2B5EF4-FFF2-40B4-BE49-F238E27FC236}">
              <a16:creationId xmlns:a16="http://schemas.microsoft.com/office/drawing/2014/main" id="{5F50F06F-0D28-4E40-A23D-F9D0CFC51428}"/>
            </a:ext>
          </a:extLst>
        </xdr:cNvPr>
        <xdr:cNvCxnSpPr/>
      </xdr:nvCxnSpPr>
      <xdr:spPr>
        <a:xfrm flipV="1">
          <a:off x="16179800" y="2898470"/>
          <a:ext cx="838200" cy="62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25087</xdr:rowOff>
    </xdr:from>
    <xdr:ext cx="762000" cy="259045"/>
    <xdr:sp macro="" textlink="">
      <xdr:nvSpPr>
        <xdr:cNvPr id="441" name="将来負担の状況平均値テキスト">
          <a:extLst>
            <a:ext uri="{FF2B5EF4-FFF2-40B4-BE49-F238E27FC236}">
              <a16:creationId xmlns:a16="http://schemas.microsoft.com/office/drawing/2014/main" id="{258075E4-1FCE-419C-817A-9C0E3FB636F7}"/>
            </a:ext>
          </a:extLst>
        </xdr:cNvPr>
        <xdr:cNvSpPr txBox="1"/>
      </xdr:nvSpPr>
      <xdr:spPr>
        <a:xfrm>
          <a:off x="17106900" y="24253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8560</xdr:rowOff>
    </xdr:from>
    <xdr:to>
      <xdr:col>81</xdr:col>
      <xdr:colOff>95250</xdr:colOff>
      <xdr:row>15</xdr:row>
      <xdr:rowOff>110160</xdr:rowOff>
    </xdr:to>
    <xdr:sp macro="" textlink="">
      <xdr:nvSpPr>
        <xdr:cNvPr id="442" name="フローチャート: 判断 441">
          <a:extLst>
            <a:ext uri="{FF2B5EF4-FFF2-40B4-BE49-F238E27FC236}">
              <a16:creationId xmlns:a16="http://schemas.microsoft.com/office/drawing/2014/main" id="{5F04E8A9-4853-4104-AF74-1E73799BD8D3}"/>
            </a:ext>
          </a:extLst>
        </xdr:cNvPr>
        <xdr:cNvSpPr/>
      </xdr:nvSpPr>
      <xdr:spPr>
        <a:xfrm>
          <a:off x="16967200" y="258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46076</xdr:rowOff>
    </xdr:from>
    <xdr:to>
      <xdr:col>77</xdr:col>
      <xdr:colOff>44450</xdr:colOff>
      <xdr:row>17</xdr:row>
      <xdr:rowOff>84684</xdr:rowOff>
    </xdr:to>
    <xdr:cxnSp macro="">
      <xdr:nvCxnSpPr>
        <xdr:cNvPr id="443" name="直線コネクタ 442">
          <a:extLst>
            <a:ext uri="{FF2B5EF4-FFF2-40B4-BE49-F238E27FC236}">
              <a16:creationId xmlns:a16="http://schemas.microsoft.com/office/drawing/2014/main" id="{CEF08DBA-AC82-4981-883B-2F1FC8A31A42}"/>
            </a:ext>
          </a:extLst>
        </xdr:cNvPr>
        <xdr:cNvCxnSpPr/>
      </xdr:nvCxnSpPr>
      <xdr:spPr>
        <a:xfrm flipV="1">
          <a:off x="15290800" y="2960726"/>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68402</xdr:rowOff>
    </xdr:from>
    <xdr:to>
      <xdr:col>77</xdr:col>
      <xdr:colOff>95250</xdr:colOff>
      <xdr:row>15</xdr:row>
      <xdr:rowOff>170002</xdr:rowOff>
    </xdr:to>
    <xdr:sp macro="" textlink="">
      <xdr:nvSpPr>
        <xdr:cNvPr id="444" name="フローチャート: 判断 443">
          <a:extLst>
            <a:ext uri="{FF2B5EF4-FFF2-40B4-BE49-F238E27FC236}">
              <a16:creationId xmlns:a16="http://schemas.microsoft.com/office/drawing/2014/main" id="{58DB69E5-C78E-467E-A521-0496318B736E}"/>
            </a:ext>
          </a:extLst>
        </xdr:cNvPr>
        <xdr:cNvSpPr/>
      </xdr:nvSpPr>
      <xdr:spPr>
        <a:xfrm>
          <a:off x="16129000" y="2640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8729</xdr:rowOff>
    </xdr:from>
    <xdr:ext cx="736600" cy="259045"/>
    <xdr:sp macro="" textlink="">
      <xdr:nvSpPr>
        <xdr:cNvPr id="445" name="テキスト ボックス 444">
          <a:extLst>
            <a:ext uri="{FF2B5EF4-FFF2-40B4-BE49-F238E27FC236}">
              <a16:creationId xmlns:a16="http://schemas.microsoft.com/office/drawing/2014/main" id="{0066701A-3472-4210-BC5C-D3C4CC4310CE}"/>
            </a:ext>
          </a:extLst>
        </xdr:cNvPr>
        <xdr:cNvSpPr txBox="1"/>
      </xdr:nvSpPr>
      <xdr:spPr>
        <a:xfrm>
          <a:off x="15798800" y="2409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84684</xdr:rowOff>
    </xdr:from>
    <xdr:to>
      <xdr:col>72</xdr:col>
      <xdr:colOff>203200</xdr:colOff>
      <xdr:row>17</xdr:row>
      <xdr:rowOff>154661</xdr:rowOff>
    </xdr:to>
    <xdr:cxnSp macro="">
      <xdr:nvCxnSpPr>
        <xdr:cNvPr id="446" name="直線コネクタ 445">
          <a:extLst>
            <a:ext uri="{FF2B5EF4-FFF2-40B4-BE49-F238E27FC236}">
              <a16:creationId xmlns:a16="http://schemas.microsoft.com/office/drawing/2014/main" id="{035709D3-85F1-4021-B4B9-3119F455B435}"/>
            </a:ext>
          </a:extLst>
        </xdr:cNvPr>
        <xdr:cNvCxnSpPr/>
      </xdr:nvCxnSpPr>
      <xdr:spPr>
        <a:xfrm flipV="1">
          <a:off x="14401800" y="2999334"/>
          <a:ext cx="889000" cy="69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82880</xdr:rowOff>
    </xdr:from>
    <xdr:to>
      <xdr:col>73</xdr:col>
      <xdr:colOff>44450</xdr:colOff>
      <xdr:row>16</xdr:row>
      <xdr:rowOff>13030</xdr:rowOff>
    </xdr:to>
    <xdr:sp macro="" textlink="">
      <xdr:nvSpPr>
        <xdr:cNvPr id="447" name="フローチャート: 判断 446">
          <a:extLst>
            <a:ext uri="{FF2B5EF4-FFF2-40B4-BE49-F238E27FC236}">
              <a16:creationId xmlns:a16="http://schemas.microsoft.com/office/drawing/2014/main" id="{89026B0E-17BF-4025-A4E5-5D41FE8A2C5D}"/>
            </a:ext>
          </a:extLst>
        </xdr:cNvPr>
        <xdr:cNvSpPr/>
      </xdr:nvSpPr>
      <xdr:spPr>
        <a:xfrm>
          <a:off x="15240000" y="2654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23207</xdr:rowOff>
    </xdr:from>
    <xdr:ext cx="762000" cy="259045"/>
    <xdr:sp macro="" textlink="">
      <xdr:nvSpPr>
        <xdr:cNvPr id="448" name="テキスト ボックス 447">
          <a:extLst>
            <a:ext uri="{FF2B5EF4-FFF2-40B4-BE49-F238E27FC236}">
              <a16:creationId xmlns:a16="http://schemas.microsoft.com/office/drawing/2014/main" id="{B706120E-5862-4C08-A5E4-235D79797A08}"/>
            </a:ext>
          </a:extLst>
        </xdr:cNvPr>
        <xdr:cNvSpPr txBox="1"/>
      </xdr:nvSpPr>
      <xdr:spPr>
        <a:xfrm>
          <a:off x="14909800" y="24235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144043</xdr:rowOff>
    </xdr:from>
    <xdr:to>
      <xdr:col>68</xdr:col>
      <xdr:colOff>152400</xdr:colOff>
      <xdr:row>17</xdr:row>
      <xdr:rowOff>154661</xdr:rowOff>
    </xdr:to>
    <xdr:cxnSp macro="">
      <xdr:nvCxnSpPr>
        <xdr:cNvPr id="449" name="直線コネクタ 448">
          <a:extLst>
            <a:ext uri="{FF2B5EF4-FFF2-40B4-BE49-F238E27FC236}">
              <a16:creationId xmlns:a16="http://schemas.microsoft.com/office/drawing/2014/main" id="{50295269-DA47-4BA7-9813-31E5D4BD2FCD}"/>
            </a:ext>
          </a:extLst>
        </xdr:cNvPr>
        <xdr:cNvCxnSpPr/>
      </xdr:nvCxnSpPr>
      <xdr:spPr>
        <a:xfrm>
          <a:off x="13512800" y="3058693"/>
          <a:ext cx="889000" cy="10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95910</xdr:rowOff>
    </xdr:from>
    <xdr:to>
      <xdr:col>68</xdr:col>
      <xdr:colOff>203200</xdr:colOff>
      <xdr:row>16</xdr:row>
      <xdr:rowOff>26060</xdr:rowOff>
    </xdr:to>
    <xdr:sp macro="" textlink="">
      <xdr:nvSpPr>
        <xdr:cNvPr id="450" name="フローチャート: 判断 449">
          <a:extLst>
            <a:ext uri="{FF2B5EF4-FFF2-40B4-BE49-F238E27FC236}">
              <a16:creationId xmlns:a16="http://schemas.microsoft.com/office/drawing/2014/main" id="{6EB9F4F8-9AC7-473F-932B-DFD6958A7C7B}"/>
            </a:ext>
          </a:extLst>
        </xdr:cNvPr>
        <xdr:cNvSpPr/>
      </xdr:nvSpPr>
      <xdr:spPr>
        <a:xfrm>
          <a:off x="14351000" y="266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36237</xdr:rowOff>
    </xdr:from>
    <xdr:ext cx="762000" cy="259045"/>
    <xdr:sp macro="" textlink="">
      <xdr:nvSpPr>
        <xdr:cNvPr id="451" name="テキスト ボックス 450">
          <a:extLst>
            <a:ext uri="{FF2B5EF4-FFF2-40B4-BE49-F238E27FC236}">
              <a16:creationId xmlns:a16="http://schemas.microsoft.com/office/drawing/2014/main" id="{05FAA852-497D-4D64-91C7-BE6A7C09B203}"/>
            </a:ext>
          </a:extLst>
        </xdr:cNvPr>
        <xdr:cNvSpPr txBox="1"/>
      </xdr:nvSpPr>
      <xdr:spPr>
        <a:xfrm>
          <a:off x="14020800" y="2436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80950</xdr:rowOff>
    </xdr:from>
    <xdr:to>
      <xdr:col>64</xdr:col>
      <xdr:colOff>152400</xdr:colOff>
      <xdr:row>16</xdr:row>
      <xdr:rowOff>11100</xdr:rowOff>
    </xdr:to>
    <xdr:sp macro="" textlink="">
      <xdr:nvSpPr>
        <xdr:cNvPr id="452" name="フローチャート: 判断 451">
          <a:extLst>
            <a:ext uri="{FF2B5EF4-FFF2-40B4-BE49-F238E27FC236}">
              <a16:creationId xmlns:a16="http://schemas.microsoft.com/office/drawing/2014/main" id="{6D38EC2B-F3D1-4F02-B98A-2B0EACEB3BEF}"/>
            </a:ext>
          </a:extLst>
        </xdr:cNvPr>
        <xdr:cNvSpPr/>
      </xdr:nvSpPr>
      <xdr:spPr>
        <a:xfrm>
          <a:off x="13462000" y="265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21277</xdr:rowOff>
    </xdr:from>
    <xdr:ext cx="762000" cy="259045"/>
    <xdr:sp macro="" textlink="">
      <xdr:nvSpPr>
        <xdr:cNvPr id="453" name="テキスト ボックス 452">
          <a:extLst>
            <a:ext uri="{FF2B5EF4-FFF2-40B4-BE49-F238E27FC236}">
              <a16:creationId xmlns:a16="http://schemas.microsoft.com/office/drawing/2014/main" id="{AE7770F7-3B81-494C-8471-13ADFD2B237F}"/>
            </a:ext>
          </a:extLst>
        </xdr:cNvPr>
        <xdr:cNvSpPr txBox="1"/>
      </xdr:nvSpPr>
      <xdr:spPr>
        <a:xfrm>
          <a:off x="13131800" y="242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E83ED40E-0056-4816-9BCB-15ACDE00F8AD}"/>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D652D266-0828-451E-B37C-7EC86B2AB96D}"/>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A3E99F7D-9220-47D1-93D0-A2292DE8CBD5}"/>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ABA5997B-04B0-400E-9530-CD4060B43C9A}"/>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46421F7E-3F5C-4683-AB4D-C9A0E8F44485}"/>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104470</xdr:rowOff>
    </xdr:from>
    <xdr:to>
      <xdr:col>81</xdr:col>
      <xdr:colOff>95250</xdr:colOff>
      <xdr:row>17</xdr:row>
      <xdr:rowOff>34620</xdr:rowOff>
    </xdr:to>
    <xdr:sp macro="" textlink="">
      <xdr:nvSpPr>
        <xdr:cNvPr id="459" name="楕円 458">
          <a:extLst>
            <a:ext uri="{FF2B5EF4-FFF2-40B4-BE49-F238E27FC236}">
              <a16:creationId xmlns:a16="http://schemas.microsoft.com/office/drawing/2014/main" id="{35C77709-8D53-4C80-89A2-94488A6A8F82}"/>
            </a:ext>
          </a:extLst>
        </xdr:cNvPr>
        <xdr:cNvSpPr/>
      </xdr:nvSpPr>
      <xdr:spPr>
        <a:xfrm>
          <a:off x="16967200" y="28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76547</xdr:rowOff>
    </xdr:from>
    <xdr:ext cx="762000" cy="259045"/>
    <xdr:sp macro="" textlink="">
      <xdr:nvSpPr>
        <xdr:cNvPr id="460" name="将来負担の状況該当値テキスト">
          <a:extLst>
            <a:ext uri="{FF2B5EF4-FFF2-40B4-BE49-F238E27FC236}">
              <a16:creationId xmlns:a16="http://schemas.microsoft.com/office/drawing/2014/main" id="{6357C2CC-3C30-4143-96AC-BD81485ADDE6}"/>
            </a:ext>
          </a:extLst>
        </xdr:cNvPr>
        <xdr:cNvSpPr txBox="1"/>
      </xdr:nvSpPr>
      <xdr:spPr>
        <a:xfrm>
          <a:off x="17106900" y="2819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16</xdr:row>
      <xdr:rowOff>166726</xdr:rowOff>
    </xdr:from>
    <xdr:to>
      <xdr:col>77</xdr:col>
      <xdr:colOff>95250</xdr:colOff>
      <xdr:row>17</xdr:row>
      <xdr:rowOff>96876</xdr:rowOff>
    </xdr:to>
    <xdr:sp macro="" textlink="">
      <xdr:nvSpPr>
        <xdr:cNvPr id="461" name="楕円 460">
          <a:extLst>
            <a:ext uri="{FF2B5EF4-FFF2-40B4-BE49-F238E27FC236}">
              <a16:creationId xmlns:a16="http://schemas.microsoft.com/office/drawing/2014/main" id="{EFFD7339-75A1-4189-9038-197A8C9D6C32}"/>
            </a:ext>
          </a:extLst>
        </xdr:cNvPr>
        <xdr:cNvSpPr/>
      </xdr:nvSpPr>
      <xdr:spPr>
        <a:xfrm>
          <a:off x="16129000" y="2909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81653</xdr:rowOff>
    </xdr:from>
    <xdr:ext cx="736600" cy="259045"/>
    <xdr:sp macro="" textlink="">
      <xdr:nvSpPr>
        <xdr:cNvPr id="462" name="テキスト ボックス 461">
          <a:extLst>
            <a:ext uri="{FF2B5EF4-FFF2-40B4-BE49-F238E27FC236}">
              <a16:creationId xmlns:a16="http://schemas.microsoft.com/office/drawing/2014/main" id="{A5546020-5604-4735-9E00-45C99757E734}"/>
            </a:ext>
          </a:extLst>
        </xdr:cNvPr>
        <xdr:cNvSpPr txBox="1"/>
      </xdr:nvSpPr>
      <xdr:spPr>
        <a:xfrm>
          <a:off x="15798800" y="2996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33884</xdr:rowOff>
    </xdr:from>
    <xdr:to>
      <xdr:col>73</xdr:col>
      <xdr:colOff>44450</xdr:colOff>
      <xdr:row>17</xdr:row>
      <xdr:rowOff>135484</xdr:rowOff>
    </xdr:to>
    <xdr:sp macro="" textlink="">
      <xdr:nvSpPr>
        <xdr:cNvPr id="463" name="楕円 462">
          <a:extLst>
            <a:ext uri="{FF2B5EF4-FFF2-40B4-BE49-F238E27FC236}">
              <a16:creationId xmlns:a16="http://schemas.microsoft.com/office/drawing/2014/main" id="{06530B80-FBFE-4071-A8AB-B82A0064C161}"/>
            </a:ext>
          </a:extLst>
        </xdr:cNvPr>
        <xdr:cNvSpPr/>
      </xdr:nvSpPr>
      <xdr:spPr>
        <a:xfrm>
          <a:off x="15240000" y="294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120261</xdr:rowOff>
    </xdr:from>
    <xdr:ext cx="762000" cy="259045"/>
    <xdr:sp macro="" textlink="">
      <xdr:nvSpPr>
        <xdr:cNvPr id="464" name="テキスト ボックス 463">
          <a:extLst>
            <a:ext uri="{FF2B5EF4-FFF2-40B4-BE49-F238E27FC236}">
              <a16:creationId xmlns:a16="http://schemas.microsoft.com/office/drawing/2014/main" id="{8BE18119-4FE4-45D4-8891-EB302B4D6805}"/>
            </a:ext>
          </a:extLst>
        </xdr:cNvPr>
        <xdr:cNvSpPr txBox="1"/>
      </xdr:nvSpPr>
      <xdr:spPr>
        <a:xfrm>
          <a:off x="14909800" y="30349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103861</xdr:rowOff>
    </xdr:from>
    <xdr:to>
      <xdr:col>68</xdr:col>
      <xdr:colOff>203200</xdr:colOff>
      <xdr:row>18</xdr:row>
      <xdr:rowOff>34011</xdr:rowOff>
    </xdr:to>
    <xdr:sp macro="" textlink="">
      <xdr:nvSpPr>
        <xdr:cNvPr id="465" name="楕円 464">
          <a:extLst>
            <a:ext uri="{FF2B5EF4-FFF2-40B4-BE49-F238E27FC236}">
              <a16:creationId xmlns:a16="http://schemas.microsoft.com/office/drawing/2014/main" id="{2AF32E7C-6ED9-431E-9704-0A0E1FF9E4FE}"/>
            </a:ext>
          </a:extLst>
        </xdr:cNvPr>
        <xdr:cNvSpPr/>
      </xdr:nvSpPr>
      <xdr:spPr>
        <a:xfrm>
          <a:off x="14351000" y="3018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18</xdr:row>
      <xdr:rowOff>18788</xdr:rowOff>
    </xdr:from>
    <xdr:ext cx="762000" cy="259045"/>
    <xdr:sp macro="" textlink="">
      <xdr:nvSpPr>
        <xdr:cNvPr id="466" name="テキスト ボックス 465">
          <a:extLst>
            <a:ext uri="{FF2B5EF4-FFF2-40B4-BE49-F238E27FC236}">
              <a16:creationId xmlns:a16="http://schemas.microsoft.com/office/drawing/2014/main" id="{86FB8593-72D7-42A0-BE74-75E75EAE59DE}"/>
            </a:ext>
          </a:extLst>
        </xdr:cNvPr>
        <xdr:cNvSpPr txBox="1"/>
      </xdr:nvSpPr>
      <xdr:spPr>
        <a:xfrm>
          <a:off x="14020800" y="3104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93243</xdr:rowOff>
    </xdr:from>
    <xdr:to>
      <xdr:col>64</xdr:col>
      <xdr:colOff>152400</xdr:colOff>
      <xdr:row>18</xdr:row>
      <xdr:rowOff>23393</xdr:rowOff>
    </xdr:to>
    <xdr:sp macro="" textlink="">
      <xdr:nvSpPr>
        <xdr:cNvPr id="467" name="楕円 466">
          <a:extLst>
            <a:ext uri="{FF2B5EF4-FFF2-40B4-BE49-F238E27FC236}">
              <a16:creationId xmlns:a16="http://schemas.microsoft.com/office/drawing/2014/main" id="{08D4885B-5A36-474F-A422-B87BD5140102}"/>
            </a:ext>
          </a:extLst>
        </xdr:cNvPr>
        <xdr:cNvSpPr/>
      </xdr:nvSpPr>
      <xdr:spPr>
        <a:xfrm>
          <a:off x="13462000" y="3007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18</xdr:row>
      <xdr:rowOff>8170</xdr:rowOff>
    </xdr:from>
    <xdr:ext cx="762000" cy="259045"/>
    <xdr:sp macro="" textlink="">
      <xdr:nvSpPr>
        <xdr:cNvPr id="468" name="テキスト ボックス 467">
          <a:extLst>
            <a:ext uri="{FF2B5EF4-FFF2-40B4-BE49-F238E27FC236}">
              <a16:creationId xmlns:a16="http://schemas.microsoft.com/office/drawing/2014/main" id="{0D67DE38-87E4-4FA6-9D5C-B190E2F11DEB}"/>
            </a:ext>
          </a:extLst>
        </xdr:cNvPr>
        <xdr:cNvSpPr txBox="1"/>
      </xdr:nvSpPr>
      <xdr:spPr>
        <a:xfrm>
          <a:off x="13131800" y="3094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7775D1C3-FCE7-4641-A8C7-6A0A5E5DE6E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3D5386CD-3C47-4163-8405-CBAD1585E258}"/>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112821BF-22A4-4767-9D91-4594E4D0C7A6}"/>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24679F95-40D4-4217-AACC-7C8C90F49679}"/>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2D9A555E-6B03-435E-9595-0B8A29BE9694}"/>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AF0D5AD1-4953-4C3C-B4F5-0E51777DB8A9}"/>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6687553E-8B0A-43E0-B1E0-154905D45F12}"/>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EE09DB1-884C-4F62-9E92-8994BF5F6E8B}"/>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9547CF69-76B7-491E-9537-F1877D08072C}"/>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A6C2A1FE-4FAA-4CB0-A70B-CA5498779BB4}"/>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6D519D74-29E8-447A-85B8-E4B4477EB8DE}"/>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25,067
24,710
60.58
18,346,448
17,968,856
345,251
7,688,136
19,578,642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49B195F-B4EB-4023-B442-34C6803691E7}"/>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FA460E42-AD73-4485-A881-17B5736B8633}"/>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9C90E0FC-87A7-424B-B1B2-3DB6C6E9F543}"/>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28EDAE55-1A0B-4086-B440-D63651EA1474}"/>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AAB6851-4AF5-4F13-A76B-AEFE2BEF00AB}"/>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BDECB8AA-E3BA-473A-A250-9FFEAA257121}"/>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87481791-27C3-401A-A5CE-A113AB844BFA}"/>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8F32E159-2A8F-478E-A815-3B3D51CF6826}"/>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18513724-68C8-40CB-A61E-F61E5ACFC727}"/>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539EFD7F-703E-4BA5-B526-3296823F0263}"/>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6668FDC-1C37-43D4-891D-9BB08409D08D}"/>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AFE92B9D-3A1E-4481-9E20-CE383A3E75EF}"/>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C2C9D1B7-BA0C-41C1-BEB1-DCD6E69E3728}"/>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8DBDF894-F1FE-4AB0-8B05-6728F4E67087}"/>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D68AB880-636E-48E1-828F-F2992F2FF511}"/>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58BECA97-AA16-484B-93BD-A510E67CD823}"/>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239C9A82-7007-410C-B3A7-093C1437AC44}"/>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1014DEF1-6029-42B6-B6C3-9232518EDCB6}"/>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15FD7D76-DB68-4FC6-B5AA-418B632D97E2}"/>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441420EC-889E-47B4-AB13-DC26E157DE4B}"/>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229EF83B-9464-4083-8A72-F803946DB129}"/>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B2BF29F2-6403-4A18-AE7B-67E6D1D6C8FF}"/>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72DE5ACE-F19D-40F6-B23C-403AB8C30936}"/>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8B617FD7-4769-40E4-8E40-44A7C92A5FDF}"/>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98AADF1E-3855-432B-80EF-4C5F7FC769F6}"/>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A2CE36C2-410E-4CC1-9895-D956EE1CF1D7}"/>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5F5D0DB4-BB97-47F1-9991-EE13B399DA83}"/>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4AEEFFA3-A67F-4238-9379-FDB2565B57A4}"/>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1C8F6424-24DE-4078-B626-E77CBDBCD255}"/>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B2637A72-4959-43E4-AA7D-602F68C6D53F}"/>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19F16160-C7F7-454A-BDDC-C003BBB73454}"/>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75F5515-30EA-47CB-9FDA-543C47BADC09}"/>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社会的・地理的要因から、施設数やそれに伴う職員数が多く類似団体と比較して経常収支比率の人件費が高くなっており、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は職員の退職手当の増や会計年度任用職員制度の導入に伴い更に高くなった。新規採用の抑制や民間委託の導入等をおこない、職員数及び人件費の適正化に努めていく必要がある。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2F6CF2B5-A51E-41B4-A461-430582F0FC1B}"/>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40EF5007-597F-4F9C-8531-AFFFB58F49A2}"/>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9CB6D677-871A-4553-9C21-ED5881132238}"/>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69850</xdr:rowOff>
    </xdr:from>
    <xdr:to>
      <xdr:col>26</xdr:col>
      <xdr:colOff>184150</xdr:colOff>
      <xdr:row>42</xdr:row>
      <xdr:rowOff>69850</xdr:rowOff>
    </xdr:to>
    <xdr:cxnSp macro="">
      <xdr:nvCxnSpPr>
        <xdr:cNvPr id="48" name="直線コネクタ 47">
          <a:extLst>
            <a:ext uri="{FF2B5EF4-FFF2-40B4-BE49-F238E27FC236}">
              <a16:creationId xmlns:a16="http://schemas.microsoft.com/office/drawing/2014/main" id="{DC29D916-923C-48DF-85C3-589EA44F4083}"/>
            </a:ext>
          </a:extLst>
        </xdr:cNvPr>
        <xdr:cNvCxnSpPr/>
      </xdr:nvCxnSpPr>
      <xdr:spPr>
        <a:xfrm>
          <a:off x="762000" y="7270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99077</xdr:rowOff>
    </xdr:from>
    <xdr:ext cx="508000" cy="259045"/>
    <xdr:sp macro="" textlink="">
      <xdr:nvSpPr>
        <xdr:cNvPr id="49" name="テキスト ボックス 48">
          <a:extLst>
            <a:ext uri="{FF2B5EF4-FFF2-40B4-BE49-F238E27FC236}">
              <a16:creationId xmlns:a16="http://schemas.microsoft.com/office/drawing/2014/main" id="{03AC374B-8590-4B63-A70B-CD02CA183C0D}"/>
            </a:ext>
          </a:extLst>
        </xdr:cNvPr>
        <xdr:cNvSpPr txBox="1"/>
      </xdr:nvSpPr>
      <xdr:spPr>
        <a:xfrm>
          <a:off x="254000" y="7128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127000</xdr:rowOff>
    </xdr:from>
    <xdr:to>
      <xdr:col>26</xdr:col>
      <xdr:colOff>184150</xdr:colOff>
      <xdr:row>40</xdr:row>
      <xdr:rowOff>127000</xdr:rowOff>
    </xdr:to>
    <xdr:cxnSp macro="">
      <xdr:nvCxnSpPr>
        <xdr:cNvPr id="50" name="直線コネクタ 49">
          <a:extLst>
            <a:ext uri="{FF2B5EF4-FFF2-40B4-BE49-F238E27FC236}">
              <a16:creationId xmlns:a16="http://schemas.microsoft.com/office/drawing/2014/main" id="{0704DC25-25E7-439C-9AFF-21D958618BA1}"/>
            </a:ext>
          </a:extLst>
        </xdr:cNvPr>
        <xdr:cNvCxnSpPr/>
      </xdr:nvCxnSpPr>
      <xdr:spPr>
        <a:xfrm>
          <a:off x="762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156227</xdr:rowOff>
    </xdr:from>
    <xdr:ext cx="508000" cy="259045"/>
    <xdr:sp macro="" textlink="">
      <xdr:nvSpPr>
        <xdr:cNvPr id="51" name="テキスト ボックス 50">
          <a:extLst>
            <a:ext uri="{FF2B5EF4-FFF2-40B4-BE49-F238E27FC236}">
              <a16:creationId xmlns:a16="http://schemas.microsoft.com/office/drawing/2014/main" id="{6776CD42-E9D1-4EE9-9C61-D68B077ABE1B}"/>
            </a:ext>
          </a:extLst>
        </xdr:cNvPr>
        <xdr:cNvSpPr txBox="1"/>
      </xdr:nvSpPr>
      <xdr:spPr>
        <a:xfrm>
          <a:off x="254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12700</xdr:rowOff>
    </xdr:from>
    <xdr:to>
      <xdr:col>26</xdr:col>
      <xdr:colOff>184150</xdr:colOff>
      <xdr:row>39</xdr:row>
      <xdr:rowOff>12700</xdr:rowOff>
    </xdr:to>
    <xdr:cxnSp macro="">
      <xdr:nvCxnSpPr>
        <xdr:cNvPr id="52" name="直線コネクタ 51">
          <a:extLst>
            <a:ext uri="{FF2B5EF4-FFF2-40B4-BE49-F238E27FC236}">
              <a16:creationId xmlns:a16="http://schemas.microsoft.com/office/drawing/2014/main" id="{69CDCE0A-E759-48F1-98B5-6119DB8A56EF}"/>
            </a:ext>
          </a:extLst>
        </xdr:cNvPr>
        <xdr:cNvCxnSpPr/>
      </xdr:nvCxnSpPr>
      <xdr:spPr>
        <a:xfrm>
          <a:off x="762000" y="6699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41927</xdr:rowOff>
    </xdr:from>
    <xdr:ext cx="508000" cy="259045"/>
    <xdr:sp macro="" textlink="">
      <xdr:nvSpPr>
        <xdr:cNvPr id="53" name="テキスト ボックス 52">
          <a:extLst>
            <a:ext uri="{FF2B5EF4-FFF2-40B4-BE49-F238E27FC236}">
              <a16:creationId xmlns:a16="http://schemas.microsoft.com/office/drawing/2014/main" id="{C2DB03F0-F7EB-4AFA-B98F-7E69F60F0684}"/>
            </a:ext>
          </a:extLst>
        </xdr:cNvPr>
        <xdr:cNvSpPr txBox="1"/>
      </xdr:nvSpPr>
      <xdr:spPr>
        <a:xfrm>
          <a:off x="254000" y="6557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4" name="直線コネクタ 53">
          <a:extLst>
            <a:ext uri="{FF2B5EF4-FFF2-40B4-BE49-F238E27FC236}">
              <a16:creationId xmlns:a16="http://schemas.microsoft.com/office/drawing/2014/main" id="{DB3437F8-80E0-49CF-9D8D-F63BC4CA95E9}"/>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5" name="テキスト ボックス 54">
          <a:extLst>
            <a:ext uri="{FF2B5EF4-FFF2-40B4-BE49-F238E27FC236}">
              <a16:creationId xmlns:a16="http://schemas.microsoft.com/office/drawing/2014/main" id="{9E84A96F-5BA1-4E2C-BDD3-6E583434B6FD}"/>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127000</xdr:rowOff>
    </xdr:from>
    <xdr:to>
      <xdr:col>26</xdr:col>
      <xdr:colOff>184150</xdr:colOff>
      <xdr:row>35</xdr:row>
      <xdr:rowOff>127000</xdr:rowOff>
    </xdr:to>
    <xdr:cxnSp macro="">
      <xdr:nvCxnSpPr>
        <xdr:cNvPr id="56" name="直線コネクタ 55">
          <a:extLst>
            <a:ext uri="{FF2B5EF4-FFF2-40B4-BE49-F238E27FC236}">
              <a16:creationId xmlns:a16="http://schemas.microsoft.com/office/drawing/2014/main" id="{72A0966B-4302-4F1D-9E5B-BA0655D8CC12}"/>
            </a:ext>
          </a:extLst>
        </xdr:cNvPr>
        <xdr:cNvCxnSpPr/>
      </xdr:nvCxnSpPr>
      <xdr:spPr>
        <a:xfrm>
          <a:off x="762000" y="6127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156227</xdr:rowOff>
    </xdr:from>
    <xdr:ext cx="508000" cy="259045"/>
    <xdr:sp macro="" textlink="">
      <xdr:nvSpPr>
        <xdr:cNvPr id="57" name="テキスト ボックス 56">
          <a:extLst>
            <a:ext uri="{FF2B5EF4-FFF2-40B4-BE49-F238E27FC236}">
              <a16:creationId xmlns:a16="http://schemas.microsoft.com/office/drawing/2014/main" id="{DEA1C002-9164-44E3-BE0F-0C09CC0266E2}"/>
            </a:ext>
          </a:extLst>
        </xdr:cNvPr>
        <xdr:cNvSpPr txBox="1"/>
      </xdr:nvSpPr>
      <xdr:spPr>
        <a:xfrm>
          <a:off x="254000" y="5985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12700</xdr:rowOff>
    </xdr:from>
    <xdr:to>
      <xdr:col>26</xdr:col>
      <xdr:colOff>184150</xdr:colOff>
      <xdr:row>34</xdr:row>
      <xdr:rowOff>12700</xdr:rowOff>
    </xdr:to>
    <xdr:cxnSp macro="">
      <xdr:nvCxnSpPr>
        <xdr:cNvPr id="58" name="直線コネクタ 57">
          <a:extLst>
            <a:ext uri="{FF2B5EF4-FFF2-40B4-BE49-F238E27FC236}">
              <a16:creationId xmlns:a16="http://schemas.microsoft.com/office/drawing/2014/main" id="{995B725F-89CE-45D7-8A8F-696273E9B9DC}"/>
            </a:ext>
          </a:extLst>
        </xdr:cNvPr>
        <xdr:cNvCxnSpPr/>
      </xdr:nvCxnSpPr>
      <xdr:spPr>
        <a:xfrm>
          <a:off x="762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41927</xdr:rowOff>
    </xdr:from>
    <xdr:ext cx="508000" cy="259045"/>
    <xdr:sp macro="" textlink="">
      <xdr:nvSpPr>
        <xdr:cNvPr id="59" name="テキスト ボックス 58">
          <a:extLst>
            <a:ext uri="{FF2B5EF4-FFF2-40B4-BE49-F238E27FC236}">
              <a16:creationId xmlns:a16="http://schemas.microsoft.com/office/drawing/2014/main" id="{552EAD47-8CDB-4F4A-8FB6-9089A222CA27}"/>
            </a:ext>
          </a:extLst>
        </xdr:cNvPr>
        <xdr:cNvSpPr txBox="1"/>
      </xdr:nvSpPr>
      <xdr:spPr>
        <a:xfrm>
          <a:off x="254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69850</xdr:rowOff>
    </xdr:from>
    <xdr:to>
      <xdr:col>26</xdr:col>
      <xdr:colOff>184150</xdr:colOff>
      <xdr:row>32</xdr:row>
      <xdr:rowOff>69850</xdr:rowOff>
    </xdr:to>
    <xdr:cxnSp macro="">
      <xdr:nvCxnSpPr>
        <xdr:cNvPr id="60" name="直線コネクタ 59">
          <a:extLst>
            <a:ext uri="{FF2B5EF4-FFF2-40B4-BE49-F238E27FC236}">
              <a16:creationId xmlns:a16="http://schemas.microsoft.com/office/drawing/2014/main" id="{F0717B58-410E-440F-8B06-155B4EBA5B3B}"/>
            </a:ext>
          </a:extLst>
        </xdr:cNvPr>
        <xdr:cNvCxnSpPr/>
      </xdr:nvCxnSpPr>
      <xdr:spPr>
        <a:xfrm>
          <a:off x="762000" y="5556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99077</xdr:rowOff>
    </xdr:from>
    <xdr:ext cx="508000" cy="259045"/>
    <xdr:sp macro="" textlink="">
      <xdr:nvSpPr>
        <xdr:cNvPr id="61" name="テキスト ボックス 60">
          <a:extLst>
            <a:ext uri="{FF2B5EF4-FFF2-40B4-BE49-F238E27FC236}">
              <a16:creationId xmlns:a16="http://schemas.microsoft.com/office/drawing/2014/main" id="{5BC990B9-3738-4FC5-8100-19AF1070C35E}"/>
            </a:ext>
          </a:extLst>
        </xdr:cNvPr>
        <xdr:cNvSpPr txBox="1"/>
      </xdr:nvSpPr>
      <xdr:spPr>
        <a:xfrm>
          <a:off x="254000" y="5414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2" name="直線コネクタ 61">
          <a:extLst>
            <a:ext uri="{FF2B5EF4-FFF2-40B4-BE49-F238E27FC236}">
              <a16:creationId xmlns:a16="http://schemas.microsoft.com/office/drawing/2014/main" id="{65F63510-77C1-44DE-BBC9-AC407594359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3" name="テキスト ボックス 62">
          <a:extLst>
            <a:ext uri="{FF2B5EF4-FFF2-40B4-BE49-F238E27FC236}">
              <a16:creationId xmlns:a16="http://schemas.microsoft.com/office/drawing/2014/main" id="{873D5290-C33E-4F8B-BC27-CE27E1DDB92D}"/>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4" name="人件費グラフ枠">
          <a:extLst>
            <a:ext uri="{FF2B5EF4-FFF2-40B4-BE49-F238E27FC236}">
              <a16:creationId xmlns:a16="http://schemas.microsoft.com/office/drawing/2014/main" id="{ED9E6877-BF81-46F4-A9BE-3439FC9B8A45}"/>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88900</xdr:rowOff>
    </xdr:from>
    <xdr:to>
      <xdr:col>24</xdr:col>
      <xdr:colOff>25400</xdr:colOff>
      <xdr:row>41</xdr:row>
      <xdr:rowOff>69850</xdr:rowOff>
    </xdr:to>
    <xdr:cxnSp macro="">
      <xdr:nvCxnSpPr>
        <xdr:cNvPr id="65" name="直線コネクタ 64">
          <a:extLst>
            <a:ext uri="{FF2B5EF4-FFF2-40B4-BE49-F238E27FC236}">
              <a16:creationId xmlns:a16="http://schemas.microsoft.com/office/drawing/2014/main" id="{78CC712B-FAD3-4C00-A3E1-EBF42760FDBB}"/>
            </a:ext>
          </a:extLst>
        </xdr:cNvPr>
        <xdr:cNvCxnSpPr/>
      </xdr:nvCxnSpPr>
      <xdr:spPr>
        <a:xfrm flipV="1">
          <a:off x="4826000" y="57467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41927</xdr:rowOff>
    </xdr:from>
    <xdr:ext cx="762000" cy="259045"/>
    <xdr:sp macro="" textlink="">
      <xdr:nvSpPr>
        <xdr:cNvPr id="66" name="人件費最小値テキスト">
          <a:extLst>
            <a:ext uri="{FF2B5EF4-FFF2-40B4-BE49-F238E27FC236}">
              <a16:creationId xmlns:a16="http://schemas.microsoft.com/office/drawing/2014/main" id="{3D9B8A90-1A18-4E7B-BB96-5CB7106FA18A}"/>
            </a:ext>
          </a:extLst>
        </xdr:cNvPr>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69850</xdr:rowOff>
    </xdr:from>
    <xdr:to>
      <xdr:col>24</xdr:col>
      <xdr:colOff>114300</xdr:colOff>
      <xdr:row>41</xdr:row>
      <xdr:rowOff>69850</xdr:rowOff>
    </xdr:to>
    <xdr:cxnSp macro="">
      <xdr:nvCxnSpPr>
        <xdr:cNvPr id="67" name="直線コネクタ 66">
          <a:extLst>
            <a:ext uri="{FF2B5EF4-FFF2-40B4-BE49-F238E27FC236}">
              <a16:creationId xmlns:a16="http://schemas.microsoft.com/office/drawing/2014/main" id="{6D744603-D477-4F55-B7AF-917EE564302C}"/>
            </a:ext>
          </a:extLst>
        </xdr:cNvPr>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3827</xdr:rowOff>
    </xdr:from>
    <xdr:ext cx="762000" cy="259045"/>
    <xdr:sp macro="" textlink="">
      <xdr:nvSpPr>
        <xdr:cNvPr id="68" name="人件費最大値テキスト">
          <a:extLst>
            <a:ext uri="{FF2B5EF4-FFF2-40B4-BE49-F238E27FC236}">
              <a16:creationId xmlns:a16="http://schemas.microsoft.com/office/drawing/2014/main" id="{246622AA-4E01-4170-ADAF-05F5B286C8DE}"/>
            </a:ext>
          </a:extLst>
        </xdr:cNvPr>
        <xdr:cNvSpPr txBox="1"/>
      </xdr:nvSpPr>
      <xdr:spPr>
        <a:xfrm>
          <a:off x="4914900" y="5490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88900</xdr:rowOff>
    </xdr:from>
    <xdr:to>
      <xdr:col>24</xdr:col>
      <xdr:colOff>114300</xdr:colOff>
      <xdr:row>33</xdr:row>
      <xdr:rowOff>88900</xdr:rowOff>
    </xdr:to>
    <xdr:cxnSp macro="">
      <xdr:nvCxnSpPr>
        <xdr:cNvPr id="69" name="直線コネクタ 68">
          <a:extLst>
            <a:ext uri="{FF2B5EF4-FFF2-40B4-BE49-F238E27FC236}">
              <a16:creationId xmlns:a16="http://schemas.microsoft.com/office/drawing/2014/main" id="{0A4E0910-F3E8-45D9-83AD-36E65F01699A}"/>
            </a:ext>
          </a:extLst>
        </xdr:cNvPr>
        <xdr:cNvCxnSpPr/>
      </xdr:nvCxnSpPr>
      <xdr:spPr>
        <a:xfrm>
          <a:off x="4737100" y="5746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12700</xdr:rowOff>
    </xdr:from>
    <xdr:to>
      <xdr:col>24</xdr:col>
      <xdr:colOff>25400</xdr:colOff>
      <xdr:row>40</xdr:row>
      <xdr:rowOff>31750</xdr:rowOff>
    </xdr:to>
    <xdr:cxnSp macro="">
      <xdr:nvCxnSpPr>
        <xdr:cNvPr id="70" name="直線コネクタ 69">
          <a:extLst>
            <a:ext uri="{FF2B5EF4-FFF2-40B4-BE49-F238E27FC236}">
              <a16:creationId xmlns:a16="http://schemas.microsoft.com/office/drawing/2014/main" id="{06209E12-46F7-4F0C-B23C-48020D3130A2}"/>
            </a:ext>
          </a:extLst>
        </xdr:cNvPr>
        <xdr:cNvCxnSpPr/>
      </xdr:nvCxnSpPr>
      <xdr:spPr>
        <a:xfrm>
          <a:off x="3987800" y="6699250"/>
          <a:ext cx="8382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83202</xdr:rowOff>
    </xdr:from>
    <xdr:ext cx="762000" cy="259045"/>
    <xdr:sp macro="" textlink="">
      <xdr:nvSpPr>
        <xdr:cNvPr id="71" name="人件費平均値テキスト">
          <a:extLst>
            <a:ext uri="{FF2B5EF4-FFF2-40B4-BE49-F238E27FC236}">
              <a16:creationId xmlns:a16="http://schemas.microsoft.com/office/drawing/2014/main" id="{5959C742-5315-410F-B10E-36B01E1F4CCF}"/>
            </a:ext>
          </a:extLst>
        </xdr:cNvPr>
        <xdr:cNvSpPr txBox="1"/>
      </xdr:nvSpPr>
      <xdr:spPr>
        <a:xfrm>
          <a:off x="4914900" y="62554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66675</xdr:rowOff>
    </xdr:from>
    <xdr:to>
      <xdr:col>24</xdr:col>
      <xdr:colOff>76200</xdr:colOff>
      <xdr:row>37</xdr:row>
      <xdr:rowOff>168275</xdr:rowOff>
    </xdr:to>
    <xdr:sp macro="" textlink="">
      <xdr:nvSpPr>
        <xdr:cNvPr id="72" name="フローチャート: 判断 71">
          <a:extLst>
            <a:ext uri="{FF2B5EF4-FFF2-40B4-BE49-F238E27FC236}">
              <a16:creationId xmlns:a16="http://schemas.microsoft.com/office/drawing/2014/main" id="{E63BA8CA-2246-4448-8067-527C1698529F}"/>
            </a:ext>
          </a:extLst>
        </xdr:cNvPr>
        <xdr:cNvSpPr/>
      </xdr:nvSpPr>
      <xdr:spPr>
        <a:xfrm>
          <a:off x="4775200" y="6410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12700</xdr:rowOff>
    </xdr:from>
    <xdr:to>
      <xdr:col>19</xdr:col>
      <xdr:colOff>187325</xdr:colOff>
      <xdr:row>39</xdr:row>
      <xdr:rowOff>155575</xdr:rowOff>
    </xdr:to>
    <xdr:cxnSp macro="">
      <xdr:nvCxnSpPr>
        <xdr:cNvPr id="73" name="直線コネクタ 72">
          <a:extLst>
            <a:ext uri="{FF2B5EF4-FFF2-40B4-BE49-F238E27FC236}">
              <a16:creationId xmlns:a16="http://schemas.microsoft.com/office/drawing/2014/main" id="{D90C2877-FC8D-4C78-92BA-36A780658CB9}"/>
            </a:ext>
          </a:extLst>
        </xdr:cNvPr>
        <xdr:cNvCxnSpPr/>
      </xdr:nvCxnSpPr>
      <xdr:spPr>
        <a:xfrm flipV="1">
          <a:off x="3098800" y="6699250"/>
          <a:ext cx="889000" cy="142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28575</xdr:rowOff>
    </xdr:from>
    <xdr:to>
      <xdr:col>20</xdr:col>
      <xdr:colOff>38100</xdr:colOff>
      <xdr:row>36</xdr:row>
      <xdr:rowOff>130175</xdr:rowOff>
    </xdr:to>
    <xdr:sp macro="" textlink="">
      <xdr:nvSpPr>
        <xdr:cNvPr id="74" name="フローチャート: 判断 73">
          <a:extLst>
            <a:ext uri="{FF2B5EF4-FFF2-40B4-BE49-F238E27FC236}">
              <a16:creationId xmlns:a16="http://schemas.microsoft.com/office/drawing/2014/main" id="{C447CDC2-1E5E-49FA-9E2F-F81874E68CA7}"/>
            </a:ext>
          </a:extLst>
        </xdr:cNvPr>
        <xdr:cNvSpPr/>
      </xdr:nvSpPr>
      <xdr:spPr>
        <a:xfrm>
          <a:off x="3937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140352</xdr:rowOff>
    </xdr:from>
    <xdr:ext cx="736600" cy="259045"/>
    <xdr:sp macro="" textlink="">
      <xdr:nvSpPr>
        <xdr:cNvPr id="75" name="テキスト ボックス 74">
          <a:extLst>
            <a:ext uri="{FF2B5EF4-FFF2-40B4-BE49-F238E27FC236}">
              <a16:creationId xmlns:a16="http://schemas.microsoft.com/office/drawing/2014/main" id="{48B3CA2E-40C5-415B-B84E-C675DE54F10F}"/>
            </a:ext>
          </a:extLst>
        </xdr:cNvPr>
        <xdr:cNvSpPr txBox="1"/>
      </xdr:nvSpPr>
      <xdr:spPr>
        <a:xfrm>
          <a:off x="3606800" y="5969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39</xdr:row>
      <xdr:rowOff>88900</xdr:rowOff>
    </xdr:from>
    <xdr:to>
      <xdr:col>15</xdr:col>
      <xdr:colOff>98425</xdr:colOff>
      <xdr:row>39</xdr:row>
      <xdr:rowOff>155575</xdr:rowOff>
    </xdr:to>
    <xdr:cxnSp macro="">
      <xdr:nvCxnSpPr>
        <xdr:cNvPr id="76" name="直線コネクタ 75">
          <a:extLst>
            <a:ext uri="{FF2B5EF4-FFF2-40B4-BE49-F238E27FC236}">
              <a16:creationId xmlns:a16="http://schemas.microsoft.com/office/drawing/2014/main" id="{602F366B-3E50-4E06-B6E5-1AEB9EBAB94C}"/>
            </a:ext>
          </a:extLst>
        </xdr:cNvPr>
        <xdr:cNvCxnSpPr/>
      </xdr:nvCxnSpPr>
      <xdr:spPr>
        <a:xfrm>
          <a:off x="2209800" y="677545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28575</xdr:rowOff>
    </xdr:from>
    <xdr:to>
      <xdr:col>15</xdr:col>
      <xdr:colOff>149225</xdr:colOff>
      <xdr:row>36</xdr:row>
      <xdr:rowOff>130175</xdr:rowOff>
    </xdr:to>
    <xdr:sp macro="" textlink="">
      <xdr:nvSpPr>
        <xdr:cNvPr id="77" name="フローチャート: 判断 76">
          <a:extLst>
            <a:ext uri="{FF2B5EF4-FFF2-40B4-BE49-F238E27FC236}">
              <a16:creationId xmlns:a16="http://schemas.microsoft.com/office/drawing/2014/main" id="{25F2E01D-A426-468F-B880-66E216A14741}"/>
            </a:ext>
          </a:extLst>
        </xdr:cNvPr>
        <xdr:cNvSpPr/>
      </xdr:nvSpPr>
      <xdr:spPr>
        <a:xfrm>
          <a:off x="3048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140352</xdr:rowOff>
    </xdr:from>
    <xdr:ext cx="762000" cy="259045"/>
    <xdr:sp macro="" textlink="">
      <xdr:nvSpPr>
        <xdr:cNvPr id="78" name="テキスト ボックス 77">
          <a:extLst>
            <a:ext uri="{FF2B5EF4-FFF2-40B4-BE49-F238E27FC236}">
              <a16:creationId xmlns:a16="http://schemas.microsoft.com/office/drawing/2014/main" id="{067897B1-961C-4D1F-B289-F4D653EBC709}"/>
            </a:ext>
          </a:extLst>
        </xdr:cNvPr>
        <xdr:cNvSpPr txBox="1"/>
      </xdr:nvSpPr>
      <xdr:spPr>
        <a:xfrm>
          <a:off x="2717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88900</xdr:rowOff>
    </xdr:from>
    <xdr:to>
      <xdr:col>11</xdr:col>
      <xdr:colOff>9525</xdr:colOff>
      <xdr:row>40</xdr:row>
      <xdr:rowOff>22225</xdr:rowOff>
    </xdr:to>
    <xdr:cxnSp macro="">
      <xdr:nvCxnSpPr>
        <xdr:cNvPr id="79" name="直線コネクタ 78">
          <a:extLst>
            <a:ext uri="{FF2B5EF4-FFF2-40B4-BE49-F238E27FC236}">
              <a16:creationId xmlns:a16="http://schemas.microsoft.com/office/drawing/2014/main" id="{CD1E2899-06B5-4985-933C-BC4C95622EFB}"/>
            </a:ext>
          </a:extLst>
        </xdr:cNvPr>
        <xdr:cNvCxnSpPr/>
      </xdr:nvCxnSpPr>
      <xdr:spPr>
        <a:xfrm flipV="1">
          <a:off x="1320800" y="6775450"/>
          <a:ext cx="889000" cy="104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28575</xdr:rowOff>
    </xdr:from>
    <xdr:to>
      <xdr:col>11</xdr:col>
      <xdr:colOff>60325</xdr:colOff>
      <xdr:row>36</xdr:row>
      <xdr:rowOff>130175</xdr:rowOff>
    </xdr:to>
    <xdr:sp macro="" textlink="">
      <xdr:nvSpPr>
        <xdr:cNvPr id="80" name="フローチャート: 判断 79">
          <a:extLst>
            <a:ext uri="{FF2B5EF4-FFF2-40B4-BE49-F238E27FC236}">
              <a16:creationId xmlns:a16="http://schemas.microsoft.com/office/drawing/2014/main" id="{3F085FCB-94D1-4F0A-AAC1-A8524F8FA7CE}"/>
            </a:ext>
          </a:extLst>
        </xdr:cNvPr>
        <xdr:cNvSpPr/>
      </xdr:nvSpPr>
      <xdr:spPr>
        <a:xfrm>
          <a:off x="2159000" y="6200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140352</xdr:rowOff>
    </xdr:from>
    <xdr:ext cx="762000" cy="259045"/>
    <xdr:sp macro="" textlink="">
      <xdr:nvSpPr>
        <xdr:cNvPr id="81" name="テキスト ボックス 80">
          <a:extLst>
            <a:ext uri="{FF2B5EF4-FFF2-40B4-BE49-F238E27FC236}">
              <a16:creationId xmlns:a16="http://schemas.microsoft.com/office/drawing/2014/main" id="{CD498408-A623-41AD-9ED1-BF14B21865C0}"/>
            </a:ext>
          </a:extLst>
        </xdr:cNvPr>
        <xdr:cNvSpPr txBox="1"/>
      </xdr:nvSpPr>
      <xdr:spPr>
        <a:xfrm>
          <a:off x="1828800" y="5969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161925</xdr:rowOff>
    </xdr:from>
    <xdr:to>
      <xdr:col>6</xdr:col>
      <xdr:colOff>171450</xdr:colOff>
      <xdr:row>36</xdr:row>
      <xdr:rowOff>92075</xdr:rowOff>
    </xdr:to>
    <xdr:sp macro="" textlink="">
      <xdr:nvSpPr>
        <xdr:cNvPr id="82" name="フローチャート: 判断 81">
          <a:extLst>
            <a:ext uri="{FF2B5EF4-FFF2-40B4-BE49-F238E27FC236}">
              <a16:creationId xmlns:a16="http://schemas.microsoft.com/office/drawing/2014/main" id="{BF8E7EB5-5209-4F92-9323-D7F753D59838}"/>
            </a:ext>
          </a:extLst>
        </xdr:cNvPr>
        <xdr:cNvSpPr/>
      </xdr:nvSpPr>
      <xdr:spPr>
        <a:xfrm>
          <a:off x="1270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102252</xdr:rowOff>
    </xdr:from>
    <xdr:ext cx="762000" cy="259045"/>
    <xdr:sp macro="" textlink="">
      <xdr:nvSpPr>
        <xdr:cNvPr id="83" name="テキスト ボックス 82">
          <a:extLst>
            <a:ext uri="{FF2B5EF4-FFF2-40B4-BE49-F238E27FC236}">
              <a16:creationId xmlns:a16="http://schemas.microsoft.com/office/drawing/2014/main" id="{F60D0B7B-3E37-4AFE-B59F-542CBC889EEE}"/>
            </a:ext>
          </a:extLst>
        </xdr:cNvPr>
        <xdr:cNvSpPr txBox="1"/>
      </xdr:nvSpPr>
      <xdr:spPr>
        <a:xfrm>
          <a:off x="939800" y="593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4" name="テキスト ボックス 83">
          <a:extLst>
            <a:ext uri="{FF2B5EF4-FFF2-40B4-BE49-F238E27FC236}">
              <a16:creationId xmlns:a16="http://schemas.microsoft.com/office/drawing/2014/main" id="{DEDA373C-14D1-4F46-9431-551ABF0C92B5}"/>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5" name="テキスト ボックス 84">
          <a:extLst>
            <a:ext uri="{FF2B5EF4-FFF2-40B4-BE49-F238E27FC236}">
              <a16:creationId xmlns:a16="http://schemas.microsoft.com/office/drawing/2014/main" id="{D1666E45-B74D-4CF8-8C2F-FEC76E676996}"/>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6" name="テキスト ボックス 85">
          <a:extLst>
            <a:ext uri="{FF2B5EF4-FFF2-40B4-BE49-F238E27FC236}">
              <a16:creationId xmlns:a16="http://schemas.microsoft.com/office/drawing/2014/main" id="{23DD09F6-9E56-48A3-A3B4-43BF98DDA157}"/>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7" name="テキスト ボックス 86">
          <a:extLst>
            <a:ext uri="{FF2B5EF4-FFF2-40B4-BE49-F238E27FC236}">
              <a16:creationId xmlns:a16="http://schemas.microsoft.com/office/drawing/2014/main" id="{AAD834F1-A961-4751-BED0-F288C18E1E41}"/>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8" name="テキスト ボックス 87">
          <a:extLst>
            <a:ext uri="{FF2B5EF4-FFF2-40B4-BE49-F238E27FC236}">
              <a16:creationId xmlns:a16="http://schemas.microsoft.com/office/drawing/2014/main" id="{74EFC2DF-B513-4593-BE39-756AB4AEC793}"/>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39</xdr:row>
      <xdr:rowOff>152400</xdr:rowOff>
    </xdr:from>
    <xdr:to>
      <xdr:col>24</xdr:col>
      <xdr:colOff>76200</xdr:colOff>
      <xdr:row>40</xdr:row>
      <xdr:rowOff>82550</xdr:rowOff>
    </xdr:to>
    <xdr:sp macro="" textlink="">
      <xdr:nvSpPr>
        <xdr:cNvPr id="89" name="楕円 88">
          <a:extLst>
            <a:ext uri="{FF2B5EF4-FFF2-40B4-BE49-F238E27FC236}">
              <a16:creationId xmlns:a16="http://schemas.microsoft.com/office/drawing/2014/main" id="{454F1455-DC8A-446D-88D2-61206EFA2CDE}"/>
            </a:ext>
          </a:extLst>
        </xdr:cNvPr>
        <xdr:cNvSpPr/>
      </xdr:nvSpPr>
      <xdr:spPr>
        <a:xfrm>
          <a:off x="4775200" y="683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39</xdr:row>
      <xdr:rowOff>124477</xdr:rowOff>
    </xdr:from>
    <xdr:ext cx="762000" cy="259045"/>
    <xdr:sp macro="" textlink="">
      <xdr:nvSpPr>
        <xdr:cNvPr id="90" name="人件費該当値テキスト">
          <a:extLst>
            <a:ext uri="{FF2B5EF4-FFF2-40B4-BE49-F238E27FC236}">
              <a16:creationId xmlns:a16="http://schemas.microsoft.com/office/drawing/2014/main" id="{C23C76D1-7D13-40D0-BFC7-107059FF0C79}"/>
            </a:ext>
          </a:extLst>
        </xdr:cNvPr>
        <xdr:cNvSpPr txBox="1"/>
      </xdr:nvSpPr>
      <xdr:spPr>
        <a:xfrm>
          <a:off x="49149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133350</xdr:rowOff>
    </xdr:from>
    <xdr:to>
      <xdr:col>20</xdr:col>
      <xdr:colOff>38100</xdr:colOff>
      <xdr:row>39</xdr:row>
      <xdr:rowOff>63500</xdr:rowOff>
    </xdr:to>
    <xdr:sp macro="" textlink="">
      <xdr:nvSpPr>
        <xdr:cNvPr id="91" name="楕円 90">
          <a:extLst>
            <a:ext uri="{FF2B5EF4-FFF2-40B4-BE49-F238E27FC236}">
              <a16:creationId xmlns:a16="http://schemas.microsoft.com/office/drawing/2014/main" id="{0FEE667B-59FF-4780-9A06-87ECDF91EBC0}"/>
            </a:ext>
          </a:extLst>
        </xdr:cNvPr>
        <xdr:cNvSpPr/>
      </xdr:nvSpPr>
      <xdr:spPr>
        <a:xfrm>
          <a:off x="3937000" y="6648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48277</xdr:rowOff>
    </xdr:from>
    <xdr:ext cx="736600" cy="259045"/>
    <xdr:sp macro="" textlink="">
      <xdr:nvSpPr>
        <xdr:cNvPr id="92" name="テキスト ボックス 91">
          <a:extLst>
            <a:ext uri="{FF2B5EF4-FFF2-40B4-BE49-F238E27FC236}">
              <a16:creationId xmlns:a16="http://schemas.microsoft.com/office/drawing/2014/main" id="{6927B51D-0F66-479B-AE42-73D09A8F972B}"/>
            </a:ext>
          </a:extLst>
        </xdr:cNvPr>
        <xdr:cNvSpPr txBox="1"/>
      </xdr:nvSpPr>
      <xdr:spPr>
        <a:xfrm>
          <a:off x="3606800" y="6734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39</xdr:row>
      <xdr:rowOff>104775</xdr:rowOff>
    </xdr:from>
    <xdr:to>
      <xdr:col>15</xdr:col>
      <xdr:colOff>149225</xdr:colOff>
      <xdr:row>40</xdr:row>
      <xdr:rowOff>34925</xdr:rowOff>
    </xdr:to>
    <xdr:sp macro="" textlink="">
      <xdr:nvSpPr>
        <xdr:cNvPr id="93" name="楕円 92">
          <a:extLst>
            <a:ext uri="{FF2B5EF4-FFF2-40B4-BE49-F238E27FC236}">
              <a16:creationId xmlns:a16="http://schemas.microsoft.com/office/drawing/2014/main" id="{EF04EC87-48E7-4705-93D8-02801CA58CBC}"/>
            </a:ext>
          </a:extLst>
        </xdr:cNvPr>
        <xdr:cNvSpPr/>
      </xdr:nvSpPr>
      <xdr:spPr>
        <a:xfrm>
          <a:off x="3048000" y="679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40</xdr:row>
      <xdr:rowOff>19702</xdr:rowOff>
    </xdr:from>
    <xdr:ext cx="762000" cy="259045"/>
    <xdr:sp macro="" textlink="">
      <xdr:nvSpPr>
        <xdr:cNvPr id="94" name="テキスト ボックス 93">
          <a:extLst>
            <a:ext uri="{FF2B5EF4-FFF2-40B4-BE49-F238E27FC236}">
              <a16:creationId xmlns:a16="http://schemas.microsoft.com/office/drawing/2014/main" id="{A309BD3B-0222-49DE-A798-CD61238AD54C}"/>
            </a:ext>
          </a:extLst>
        </xdr:cNvPr>
        <xdr:cNvSpPr txBox="1"/>
      </xdr:nvSpPr>
      <xdr:spPr>
        <a:xfrm>
          <a:off x="2717800" y="687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38100</xdr:rowOff>
    </xdr:from>
    <xdr:to>
      <xdr:col>11</xdr:col>
      <xdr:colOff>60325</xdr:colOff>
      <xdr:row>39</xdr:row>
      <xdr:rowOff>139700</xdr:rowOff>
    </xdr:to>
    <xdr:sp macro="" textlink="">
      <xdr:nvSpPr>
        <xdr:cNvPr id="95" name="楕円 94">
          <a:extLst>
            <a:ext uri="{FF2B5EF4-FFF2-40B4-BE49-F238E27FC236}">
              <a16:creationId xmlns:a16="http://schemas.microsoft.com/office/drawing/2014/main" id="{51495DE9-A2D0-46B8-B9DB-B9EC2AAFB05C}"/>
            </a:ext>
          </a:extLst>
        </xdr:cNvPr>
        <xdr:cNvSpPr/>
      </xdr:nvSpPr>
      <xdr:spPr>
        <a:xfrm>
          <a:off x="2159000" y="6724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39</xdr:row>
      <xdr:rowOff>124477</xdr:rowOff>
    </xdr:from>
    <xdr:ext cx="762000" cy="259045"/>
    <xdr:sp macro="" textlink="">
      <xdr:nvSpPr>
        <xdr:cNvPr id="96" name="テキスト ボックス 95">
          <a:extLst>
            <a:ext uri="{FF2B5EF4-FFF2-40B4-BE49-F238E27FC236}">
              <a16:creationId xmlns:a16="http://schemas.microsoft.com/office/drawing/2014/main" id="{7E6C32AD-3A75-4ABA-BBF7-8F31FCF1AB82}"/>
            </a:ext>
          </a:extLst>
        </xdr:cNvPr>
        <xdr:cNvSpPr txBox="1"/>
      </xdr:nvSpPr>
      <xdr:spPr>
        <a:xfrm>
          <a:off x="1828800" y="6811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142875</xdr:rowOff>
    </xdr:from>
    <xdr:to>
      <xdr:col>6</xdr:col>
      <xdr:colOff>171450</xdr:colOff>
      <xdr:row>40</xdr:row>
      <xdr:rowOff>73025</xdr:rowOff>
    </xdr:to>
    <xdr:sp macro="" textlink="">
      <xdr:nvSpPr>
        <xdr:cNvPr id="97" name="楕円 96">
          <a:extLst>
            <a:ext uri="{FF2B5EF4-FFF2-40B4-BE49-F238E27FC236}">
              <a16:creationId xmlns:a16="http://schemas.microsoft.com/office/drawing/2014/main" id="{5B8C6CD5-B607-4E95-BD63-C31062A9EABE}"/>
            </a:ext>
          </a:extLst>
        </xdr:cNvPr>
        <xdr:cNvSpPr/>
      </xdr:nvSpPr>
      <xdr:spPr>
        <a:xfrm>
          <a:off x="1270000" y="6829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40</xdr:row>
      <xdr:rowOff>57802</xdr:rowOff>
    </xdr:from>
    <xdr:ext cx="762000" cy="259045"/>
    <xdr:sp macro="" textlink="">
      <xdr:nvSpPr>
        <xdr:cNvPr id="98" name="テキスト ボックス 97">
          <a:extLst>
            <a:ext uri="{FF2B5EF4-FFF2-40B4-BE49-F238E27FC236}">
              <a16:creationId xmlns:a16="http://schemas.microsoft.com/office/drawing/2014/main" id="{14789873-8D5C-4F37-9EEE-292686CF6556}"/>
            </a:ext>
          </a:extLst>
        </xdr:cNvPr>
        <xdr:cNvSpPr txBox="1"/>
      </xdr:nvSpPr>
      <xdr:spPr>
        <a:xfrm>
          <a:off x="939800" y="6915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9" name="正方形/長方形 98">
          <a:extLst>
            <a:ext uri="{FF2B5EF4-FFF2-40B4-BE49-F238E27FC236}">
              <a16:creationId xmlns:a16="http://schemas.microsoft.com/office/drawing/2014/main" id="{571D4484-2B67-41F2-9304-5069527C173A}"/>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100" name="正方形/長方形 99">
          <a:extLst>
            <a:ext uri="{FF2B5EF4-FFF2-40B4-BE49-F238E27FC236}">
              <a16:creationId xmlns:a16="http://schemas.microsoft.com/office/drawing/2014/main" id="{4705FC58-AC61-4AA8-8F02-8B76A98F97C5}"/>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101" name="正方形/長方形 100">
          <a:extLst>
            <a:ext uri="{FF2B5EF4-FFF2-40B4-BE49-F238E27FC236}">
              <a16:creationId xmlns:a16="http://schemas.microsoft.com/office/drawing/2014/main" id="{5DC1966F-7E86-48BC-BF9C-6FB52665559B}"/>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2" name="正方形/長方形 101">
          <a:extLst>
            <a:ext uri="{FF2B5EF4-FFF2-40B4-BE49-F238E27FC236}">
              <a16:creationId xmlns:a16="http://schemas.microsoft.com/office/drawing/2014/main" id="{9C0FF184-B42F-44AD-8A2F-CD331E038FFE}"/>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3" name="正方形/長方形 102">
          <a:extLst>
            <a:ext uri="{FF2B5EF4-FFF2-40B4-BE49-F238E27FC236}">
              <a16:creationId xmlns:a16="http://schemas.microsoft.com/office/drawing/2014/main" id="{C244DA11-A036-4BA0-9A8B-E0E06EACBF19}"/>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4" name="正方形/長方形 103">
          <a:extLst>
            <a:ext uri="{FF2B5EF4-FFF2-40B4-BE49-F238E27FC236}">
              <a16:creationId xmlns:a16="http://schemas.microsoft.com/office/drawing/2014/main" id="{A667D154-A358-479B-8E10-5BA1C6FF1D5D}"/>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5" name="正方形/長方形 104">
          <a:extLst>
            <a:ext uri="{FF2B5EF4-FFF2-40B4-BE49-F238E27FC236}">
              <a16:creationId xmlns:a16="http://schemas.microsoft.com/office/drawing/2014/main" id="{7EB2D692-EBE5-4983-99E6-3F87EABEA693}"/>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6" name="正方形/長方形 105">
          <a:extLst>
            <a:ext uri="{FF2B5EF4-FFF2-40B4-BE49-F238E27FC236}">
              <a16:creationId xmlns:a16="http://schemas.microsoft.com/office/drawing/2014/main" id="{40E1E5F1-1893-4A62-9162-0B5151127FC8}"/>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7" name="正方形/長方形 106">
          <a:extLst>
            <a:ext uri="{FF2B5EF4-FFF2-40B4-BE49-F238E27FC236}">
              <a16:creationId xmlns:a16="http://schemas.microsoft.com/office/drawing/2014/main" id="{61E28B83-AD6B-41ED-A3D8-BA3781E06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8" name="正方形/長方形 107">
          <a:extLst>
            <a:ext uri="{FF2B5EF4-FFF2-40B4-BE49-F238E27FC236}">
              <a16:creationId xmlns:a16="http://schemas.microsoft.com/office/drawing/2014/main" id="{0F415613-E98B-4B2C-B0DF-B5EB57515D08}"/>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9" name="テキスト ボックス 108">
          <a:extLst>
            <a:ext uri="{FF2B5EF4-FFF2-40B4-BE49-F238E27FC236}">
              <a16:creationId xmlns:a16="http://schemas.microsoft.com/office/drawing/2014/main" id="{AF4453D5-DDCC-4680-BFF4-13CA76AC7A8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物件費に係る経常収支比率は、従前より類似団体平均値を下回っており、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は会計年度任用職員制度の導入に伴う賃金の廃止等により、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1.7%</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algn="l" defTabSz="914400" rtl="0" eaLnBrk="1" fontAlgn="auto" latinLnBrk="0" hangingPunct="1">
            <a:lnSpc>
              <a:spcPts val="1400"/>
            </a:lnSpc>
            <a:spcBef>
              <a:spcPts val="0"/>
            </a:spcBef>
            <a:spcAft>
              <a:spcPts val="0"/>
            </a:spcAft>
            <a:buClrTx/>
            <a:buSzTx/>
            <a:buFontTx/>
            <a:buNone/>
            <a:tabLst/>
            <a:defRPr sz="1000"/>
          </a:pP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今後も、引き続き効率的な行政運営に努める。</a:t>
          </a:r>
        </a:p>
      </xdr:txBody>
    </xdr:sp>
    <xdr:clientData/>
  </xdr:twoCellAnchor>
  <xdr:oneCellAnchor>
    <xdr:from>
      <xdr:col>62</xdr:col>
      <xdr:colOff>6350</xdr:colOff>
      <xdr:row>9</xdr:row>
      <xdr:rowOff>107950</xdr:rowOff>
    </xdr:from>
    <xdr:ext cx="298543" cy="225703"/>
    <xdr:sp macro="" textlink="">
      <xdr:nvSpPr>
        <xdr:cNvPr id="110" name="テキスト ボックス 109">
          <a:extLst>
            <a:ext uri="{FF2B5EF4-FFF2-40B4-BE49-F238E27FC236}">
              <a16:creationId xmlns:a16="http://schemas.microsoft.com/office/drawing/2014/main" id="{B4855359-35B3-4CA8-ACA0-56E6CEC8AE65}"/>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11" name="直線コネクタ 110">
          <a:extLst>
            <a:ext uri="{FF2B5EF4-FFF2-40B4-BE49-F238E27FC236}">
              <a16:creationId xmlns:a16="http://schemas.microsoft.com/office/drawing/2014/main" id="{4934F965-5442-4660-A279-569CC7941D2E}"/>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2" name="テキスト ボックス 111">
          <a:extLst>
            <a:ext uri="{FF2B5EF4-FFF2-40B4-BE49-F238E27FC236}">
              <a16:creationId xmlns:a16="http://schemas.microsoft.com/office/drawing/2014/main" id="{366DED99-53EC-46FE-99D1-2A0EF770257A}"/>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13" name="直線コネクタ 112">
          <a:extLst>
            <a:ext uri="{FF2B5EF4-FFF2-40B4-BE49-F238E27FC236}">
              <a16:creationId xmlns:a16="http://schemas.microsoft.com/office/drawing/2014/main" id="{DDE40612-47FE-44BB-833E-7DA63C672A01}"/>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4" name="テキスト ボックス 113">
          <a:extLst>
            <a:ext uri="{FF2B5EF4-FFF2-40B4-BE49-F238E27FC236}">
              <a16:creationId xmlns:a16="http://schemas.microsoft.com/office/drawing/2014/main" id="{A022D5E3-EFA4-4936-B05F-C8396EB6654D}"/>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5" name="直線コネクタ 114">
          <a:extLst>
            <a:ext uri="{FF2B5EF4-FFF2-40B4-BE49-F238E27FC236}">
              <a16:creationId xmlns:a16="http://schemas.microsoft.com/office/drawing/2014/main" id="{2E4D0224-77EC-47FF-A58F-54511E253C9F}"/>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6" name="テキスト ボックス 115">
          <a:extLst>
            <a:ext uri="{FF2B5EF4-FFF2-40B4-BE49-F238E27FC236}">
              <a16:creationId xmlns:a16="http://schemas.microsoft.com/office/drawing/2014/main" id="{C79A00BA-B9C2-4534-9A18-E96700B5BD1D}"/>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7" name="直線コネクタ 116">
          <a:extLst>
            <a:ext uri="{FF2B5EF4-FFF2-40B4-BE49-F238E27FC236}">
              <a16:creationId xmlns:a16="http://schemas.microsoft.com/office/drawing/2014/main" id="{EE7FBED1-1F43-49F8-81FE-6B172836807C}"/>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8" name="テキスト ボックス 117">
          <a:extLst>
            <a:ext uri="{FF2B5EF4-FFF2-40B4-BE49-F238E27FC236}">
              <a16:creationId xmlns:a16="http://schemas.microsoft.com/office/drawing/2014/main" id="{18A62C7A-B575-4549-A4B6-9C576858AE7E}"/>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9" name="直線コネクタ 118">
          <a:extLst>
            <a:ext uri="{FF2B5EF4-FFF2-40B4-BE49-F238E27FC236}">
              <a16:creationId xmlns:a16="http://schemas.microsoft.com/office/drawing/2014/main" id="{02426B78-D5F4-4AA4-A906-8F0A8C3C29E4}"/>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20" name="テキスト ボックス 119">
          <a:extLst>
            <a:ext uri="{FF2B5EF4-FFF2-40B4-BE49-F238E27FC236}">
              <a16:creationId xmlns:a16="http://schemas.microsoft.com/office/drawing/2014/main" id="{C0B497AC-48F1-4DF8-9490-D4FA36931888}"/>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21" name="直線コネクタ 120">
          <a:extLst>
            <a:ext uri="{FF2B5EF4-FFF2-40B4-BE49-F238E27FC236}">
              <a16:creationId xmlns:a16="http://schemas.microsoft.com/office/drawing/2014/main" id="{C2EF7E72-DBE1-40AC-8776-7677A232F026}"/>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22" name="テキスト ボックス 121">
          <a:extLst>
            <a:ext uri="{FF2B5EF4-FFF2-40B4-BE49-F238E27FC236}">
              <a16:creationId xmlns:a16="http://schemas.microsoft.com/office/drawing/2014/main" id="{98853F4E-C6C9-44C8-8895-B04BD9C89FE3}"/>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23" name="直線コネクタ 122">
          <a:extLst>
            <a:ext uri="{FF2B5EF4-FFF2-40B4-BE49-F238E27FC236}">
              <a16:creationId xmlns:a16="http://schemas.microsoft.com/office/drawing/2014/main" id="{A12F22F9-19D0-4890-A4E7-7F88ACCCCD2F}"/>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4" name="テキスト ボックス 123">
          <a:extLst>
            <a:ext uri="{FF2B5EF4-FFF2-40B4-BE49-F238E27FC236}">
              <a16:creationId xmlns:a16="http://schemas.microsoft.com/office/drawing/2014/main" id="{C918B75F-631A-4847-90B9-C9BCCBCE4E04}"/>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5" name="物件費グラフ枠">
          <a:extLst>
            <a:ext uri="{FF2B5EF4-FFF2-40B4-BE49-F238E27FC236}">
              <a16:creationId xmlns:a16="http://schemas.microsoft.com/office/drawing/2014/main" id="{02C50CE9-C9B9-4101-9860-8A954FC6418A}"/>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62230</xdr:rowOff>
    </xdr:from>
    <xdr:to>
      <xdr:col>82</xdr:col>
      <xdr:colOff>107950</xdr:colOff>
      <xdr:row>20</xdr:row>
      <xdr:rowOff>58420</xdr:rowOff>
    </xdr:to>
    <xdr:cxnSp macro="">
      <xdr:nvCxnSpPr>
        <xdr:cNvPr id="126" name="直線コネクタ 125">
          <a:extLst>
            <a:ext uri="{FF2B5EF4-FFF2-40B4-BE49-F238E27FC236}">
              <a16:creationId xmlns:a16="http://schemas.microsoft.com/office/drawing/2014/main" id="{95123102-CE61-41EF-AFAF-1F12EF63C6AA}"/>
            </a:ext>
          </a:extLst>
        </xdr:cNvPr>
        <xdr:cNvCxnSpPr/>
      </xdr:nvCxnSpPr>
      <xdr:spPr>
        <a:xfrm flipV="1">
          <a:off x="16510000" y="22910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7" name="物件費最小値テキスト">
          <a:extLst>
            <a:ext uri="{FF2B5EF4-FFF2-40B4-BE49-F238E27FC236}">
              <a16:creationId xmlns:a16="http://schemas.microsoft.com/office/drawing/2014/main" id="{639463EB-9410-4008-975A-2DE7AD7D782E}"/>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8" name="直線コネクタ 127">
          <a:extLst>
            <a:ext uri="{FF2B5EF4-FFF2-40B4-BE49-F238E27FC236}">
              <a16:creationId xmlns:a16="http://schemas.microsoft.com/office/drawing/2014/main" id="{A92FFD19-A551-4698-AD46-8CD7B3BC9369}"/>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148607</xdr:rowOff>
    </xdr:from>
    <xdr:ext cx="762000" cy="259045"/>
    <xdr:sp macro="" textlink="">
      <xdr:nvSpPr>
        <xdr:cNvPr id="129" name="物件費最大値テキスト">
          <a:extLst>
            <a:ext uri="{FF2B5EF4-FFF2-40B4-BE49-F238E27FC236}">
              <a16:creationId xmlns:a16="http://schemas.microsoft.com/office/drawing/2014/main" id="{8AE0CCDB-F8DE-4868-AEBF-1ECE2F77C984}"/>
            </a:ext>
          </a:extLst>
        </xdr:cNvPr>
        <xdr:cNvSpPr txBox="1"/>
      </xdr:nvSpPr>
      <xdr:spPr>
        <a:xfrm>
          <a:off x="16598900" y="2034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62230</xdr:rowOff>
    </xdr:from>
    <xdr:to>
      <xdr:col>82</xdr:col>
      <xdr:colOff>196850</xdr:colOff>
      <xdr:row>13</xdr:row>
      <xdr:rowOff>62230</xdr:rowOff>
    </xdr:to>
    <xdr:cxnSp macro="">
      <xdr:nvCxnSpPr>
        <xdr:cNvPr id="130" name="直線コネクタ 129">
          <a:extLst>
            <a:ext uri="{FF2B5EF4-FFF2-40B4-BE49-F238E27FC236}">
              <a16:creationId xmlns:a16="http://schemas.microsoft.com/office/drawing/2014/main" id="{64F52350-7A7E-437A-AA3A-E8B6055E0EB7}"/>
            </a:ext>
          </a:extLst>
        </xdr:cNvPr>
        <xdr:cNvCxnSpPr/>
      </xdr:nvCxnSpPr>
      <xdr:spPr>
        <a:xfrm>
          <a:off x="16421100" y="2291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130810</xdr:rowOff>
    </xdr:from>
    <xdr:to>
      <xdr:col>82</xdr:col>
      <xdr:colOff>107950</xdr:colOff>
      <xdr:row>16</xdr:row>
      <xdr:rowOff>88900</xdr:rowOff>
    </xdr:to>
    <xdr:cxnSp macro="">
      <xdr:nvCxnSpPr>
        <xdr:cNvPr id="131" name="直線コネクタ 130">
          <a:extLst>
            <a:ext uri="{FF2B5EF4-FFF2-40B4-BE49-F238E27FC236}">
              <a16:creationId xmlns:a16="http://schemas.microsoft.com/office/drawing/2014/main" id="{1705E586-3063-47C0-9207-817AD2A0AAC5}"/>
            </a:ext>
          </a:extLst>
        </xdr:cNvPr>
        <xdr:cNvCxnSpPr/>
      </xdr:nvCxnSpPr>
      <xdr:spPr>
        <a:xfrm flipV="1">
          <a:off x="15671800" y="2702560"/>
          <a:ext cx="8382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32" name="物件費平均値テキスト">
          <a:extLst>
            <a:ext uri="{FF2B5EF4-FFF2-40B4-BE49-F238E27FC236}">
              <a16:creationId xmlns:a16="http://schemas.microsoft.com/office/drawing/2014/main" id="{3D097F69-5F4B-46D1-87C5-C0C5144D21DA}"/>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33" name="フローチャート: 判断 132">
          <a:extLst>
            <a:ext uri="{FF2B5EF4-FFF2-40B4-BE49-F238E27FC236}">
              <a16:creationId xmlns:a16="http://schemas.microsoft.com/office/drawing/2014/main" id="{DCF0DE19-14A6-4057-A90E-168A7930B5F4}"/>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50800</xdr:rowOff>
    </xdr:from>
    <xdr:to>
      <xdr:col>78</xdr:col>
      <xdr:colOff>69850</xdr:colOff>
      <xdr:row>16</xdr:row>
      <xdr:rowOff>88900</xdr:rowOff>
    </xdr:to>
    <xdr:cxnSp macro="">
      <xdr:nvCxnSpPr>
        <xdr:cNvPr id="134" name="直線コネクタ 133">
          <a:extLst>
            <a:ext uri="{FF2B5EF4-FFF2-40B4-BE49-F238E27FC236}">
              <a16:creationId xmlns:a16="http://schemas.microsoft.com/office/drawing/2014/main" id="{60245AFF-14D1-4BCF-9123-96445738A088}"/>
            </a:ext>
          </a:extLst>
        </xdr:cNvPr>
        <xdr:cNvCxnSpPr/>
      </xdr:nvCxnSpPr>
      <xdr:spPr>
        <a:xfrm>
          <a:off x="14782800" y="27940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41910</xdr:rowOff>
    </xdr:from>
    <xdr:to>
      <xdr:col>78</xdr:col>
      <xdr:colOff>120650</xdr:colOff>
      <xdr:row>17</xdr:row>
      <xdr:rowOff>143510</xdr:rowOff>
    </xdr:to>
    <xdr:sp macro="" textlink="">
      <xdr:nvSpPr>
        <xdr:cNvPr id="135" name="フローチャート: 判断 134">
          <a:extLst>
            <a:ext uri="{FF2B5EF4-FFF2-40B4-BE49-F238E27FC236}">
              <a16:creationId xmlns:a16="http://schemas.microsoft.com/office/drawing/2014/main" id="{DC8FDE10-88E2-4225-B22E-687E45D1B4A9}"/>
            </a:ext>
          </a:extLst>
        </xdr:cNvPr>
        <xdr:cNvSpPr/>
      </xdr:nvSpPr>
      <xdr:spPr>
        <a:xfrm>
          <a:off x="15621000" y="2956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128287</xdr:rowOff>
    </xdr:from>
    <xdr:ext cx="736600" cy="259045"/>
    <xdr:sp macro="" textlink="">
      <xdr:nvSpPr>
        <xdr:cNvPr id="136" name="テキスト ボックス 135">
          <a:extLst>
            <a:ext uri="{FF2B5EF4-FFF2-40B4-BE49-F238E27FC236}">
              <a16:creationId xmlns:a16="http://schemas.microsoft.com/office/drawing/2014/main" id="{B3FAE7EA-5ECA-480E-A699-611EC90E3731}"/>
            </a:ext>
          </a:extLst>
        </xdr:cNvPr>
        <xdr:cNvSpPr txBox="1"/>
      </xdr:nvSpPr>
      <xdr:spPr>
        <a:xfrm>
          <a:off x="15290800" y="3042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161290</xdr:rowOff>
    </xdr:from>
    <xdr:to>
      <xdr:col>73</xdr:col>
      <xdr:colOff>180975</xdr:colOff>
      <xdr:row>16</xdr:row>
      <xdr:rowOff>50800</xdr:rowOff>
    </xdr:to>
    <xdr:cxnSp macro="">
      <xdr:nvCxnSpPr>
        <xdr:cNvPr id="137" name="直線コネクタ 136">
          <a:extLst>
            <a:ext uri="{FF2B5EF4-FFF2-40B4-BE49-F238E27FC236}">
              <a16:creationId xmlns:a16="http://schemas.microsoft.com/office/drawing/2014/main" id="{9171BB2E-A0EF-420A-AD52-8226AA6A8E94}"/>
            </a:ext>
          </a:extLst>
        </xdr:cNvPr>
        <xdr:cNvCxnSpPr/>
      </xdr:nvCxnSpPr>
      <xdr:spPr>
        <a:xfrm>
          <a:off x="13893800" y="27330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11430</xdr:rowOff>
    </xdr:from>
    <xdr:to>
      <xdr:col>74</xdr:col>
      <xdr:colOff>31750</xdr:colOff>
      <xdr:row>17</xdr:row>
      <xdr:rowOff>113030</xdr:rowOff>
    </xdr:to>
    <xdr:sp macro="" textlink="">
      <xdr:nvSpPr>
        <xdr:cNvPr id="138" name="フローチャート: 判断 137">
          <a:extLst>
            <a:ext uri="{FF2B5EF4-FFF2-40B4-BE49-F238E27FC236}">
              <a16:creationId xmlns:a16="http://schemas.microsoft.com/office/drawing/2014/main" id="{2210ACD6-8F9D-41E1-8E68-B0F437794048}"/>
            </a:ext>
          </a:extLst>
        </xdr:cNvPr>
        <xdr:cNvSpPr/>
      </xdr:nvSpPr>
      <xdr:spPr>
        <a:xfrm>
          <a:off x="14732000" y="2926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97807</xdr:rowOff>
    </xdr:from>
    <xdr:ext cx="762000" cy="259045"/>
    <xdr:sp macro="" textlink="">
      <xdr:nvSpPr>
        <xdr:cNvPr id="139" name="テキスト ボックス 138">
          <a:extLst>
            <a:ext uri="{FF2B5EF4-FFF2-40B4-BE49-F238E27FC236}">
              <a16:creationId xmlns:a16="http://schemas.microsoft.com/office/drawing/2014/main" id="{27327A61-5754-4BD1-8630-7DAA472E7E4B}"/>
            </a:ext>
          </a:extLst>
        </xdr:cNvPr>
        <xdr:cNvSpPr txBox="1"/>
      </xdr:nvSpPr>
      <xdr:spPr>
        <a:xfrm>
          <a:off x="14401800" y="301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161290</xdr:rowOff>
    </xdr:from>
    <xdr:to>
      <xdr:col>69</xdr:col>
      <xdr:colOff>92075</xdr:colOff>
      <xdr:row>16</xdr:row>
      <xdr:rowOff>81280</xdr:rowOff>
    </xdr:to>
    <xdr:cxnSp macro="">
      <xdr:nvCxnSpPr>
        <xdr:cNvPr id="140" name="直線コネクタ 139">
          <a:extLst>
            <a:ext uri="{FF2B5EF4-FFF2-40B4-BE49-F238E27FC236}">
              <a16:creationId xmlns:a16="http://schemas.microsoft.com/office/drawing/2014/main" id="{A10A93EB-842C-44DA-A6A4-C8DEF045F5B4}"/>
            </a:ext>
          </a:extLst>
        </xdr:cNvPr>
        <xdr:cNvCxnSpPr/>
      </xdr:nvCxnSpPr>
      <xdr:spPr>
        <a:xfrm flipV="1">
          <a:off x="13004800" y="273304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160020</xdr:rowOff>
    </xdr:from>
    <xdr:to>
      <xdr:col>69</xdr:col>
      <xdr:colOff>142875</xdr:colOff>
      <xdr:row>17</xdr:row>
      <xdr:rowOff>90170</xdr:rowOff>
    </xdr:to>
    <xdr:sp macro="" textlink="">
      <xdr:nvSpPr>
        <xdr:cNvPr id="141" name="フローチャート: 判断 140">
          <a:extLst>
            <a:ext uri="{FF2B5EF4-FFF2-40B4-BE49-F238E27FC236}">
              <a16:creationId xmlns:a16="http://schemas.microsoft.com/office/drawing/2014/main" id="{F20AD6D7-9E73-4BC3-8370-5FF956EFEF85}"/>
            </a:ext>
          </a:extLst>
        </xdr:cNvPr>
        <xdr:cNvSpPr/>
      </xdr:nvSpPr>
      <xdr:spPr>
        <a:xfrm>
          <a:off x="13843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74947</xdr:rowOff>
    </xdr:from>
    <xdr:ext cx="762000" cy="259045"/>
    <xdr:sp macro="" textlink="">
      <xdr:nvSpPr>
        <xdr:cNvPr id="142" name="テキスト ボックス 141">
          <a:extLst>
            <a:ext uri="{FF2B5EF4-FFF2-40B4-BE49-F238E27FC236}">
              <a16:creationId xmlns:a16="http://schemas.microsoft.com/office/drawing/2014/main" id="{90E31FE3-AB70-419C-A02B-5AD3BF8543B3}"/>
            </a:ext>
          </a:extLst>
        </xdr:cNvPr>
        <xdr:cNvSpPr txBox="1"/>
      </xdr:nvSpPr>
      <xdr:spPr>
        <a:xfrm>
          <a:off x="13512800" y="298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129540</xdr:rowOff>
    </xdr:from>
    <xdr:to>
      <xdr:col>65</xdr:col>
      <xdr:colOff>53975</xdr:colOff>
      <xdr:row>17</xdr:row>
      <xdr:rowOff>59690</xdr:rowOff>
    </xdr:to>
    <xdr:sp macro="" textlink="">
      <xdr:nvSpPr>
        <xdr:cNvPr id="143" name="フローチャート: 判断 142">
          <a:extLst>
            <a:ext uri="{FF2B5EF4-FFF2-40B4-BE49-F238E27FC236}">
              <a16:creationId xmlns:a16="http://schemas.microsoft.com/office/drawing/2014/main" id="{29A386FE-C3F4-4773-B53C-3A067248335F}"/>
            </a:ext>
          </a:extLst>
        </xdr:cNvPr>
        <xdr:cNvSpPr/>
      </xdr:nvSpPr>
      <xdr:spPr>
        <a:xfrm>
          <a:off x="12954000" y="2872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44467</xdr:rowOff>
    </xdr:from>
    <xdr:ext cx="762000" cy="259045"/>
    <xdr:sp macro="" textlink="">
      <xdr:nvSpPr>
        <xdr:cNvPr id="144" name="テキスト ボックス 143">
          <a:extLst>
            <a:ext uri="{FF2B5EF4-FFF2-40B4-BE49-F238E27FC236}">
              <a16:creationId xmlns:a16="http://schemas.microsoft.com/office/drawing/2014/main" id="{E76D45B6-A346-4AD4-B162-66A1F5243A34}"/>
            </a:ext>
          </a:extLst>
        </xdr:cNvPr>
        <xdr:cNvSpPr txBox="1"/>
      </xdr:nvSpPr>
      <xdr:spPr>
        <a:xfrm>
          <a:off x="12623800" y="295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4ECC5C52-FF81-4091-A182-12F473EDC82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6" name="テキスト ボックス 145">
          <a:extLst>
            <a:ext uri="{FF2B5EF4-FFF2-40B4-BE49-F238E27FC236}">
              <a16:creationId xmlns:a16="http://schemas.microsoft.com/office/drawing/2014/main" id="{8535078D-CDD3-4FD9-B9D6-FA919875720C}"/>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7" name="テキスト ボックス 146">
          <a:extLst>
            <a:ext uri="{FF2B5EF4-FFF2-40B4-BE49-F238E27FC236}">
              <a16:creationId xmlns:a16="http://schemas.microsoft.com/office/drawing/2014/main" id="{523767FF-C8B7-4BCC-8EB1-895FFE8658BB}"/>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8" name="テキスト ボックス 147">
          <a:extLst>
            <a:ext uri="{FF2B5EF4-FFF2-40B4-BE49-F238E27FC236}">
              <a16:creationId xmlns:a16="http://schemas.microsoft.com/office/drawing/2014/main" id="{5EA8ED28-19D4-462C-B161-5B45081F7D84}"/>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9" name="テキスト ボックス 148">
          <a:extLst>
            <a:ext uri="{FF2B5EF4-FFF2-40B4-BE49-F238E27FC236}">
              <a16:creationId xmlns:a16="http://schemas.microsoft.com/office/drawing/2014/main" id="{DEE6C9A8-05CE-4745-9F33-342A03E82AEE}"/>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80010</xdr:rowOff>
    </xdr:from>
    <xdr:to>
      <xdr:col>82</xdr:col>
      <xdr:colOff>158750</xdr:colOff>
      <xdr:row>16</xdr:row>
      <xdr:rowOff>10160</xdr:rowOff>
    </xdr:to>
    <xdr:sp macro="" textlink="">
      <xdr:nvSpPr>
        <xdr:cNvPr id="150" name="楕円 149">
          <a:extLst>
            <a:ext uri="{FF2B5EF4-FFF2-40B4-BE49-F238E27FC236}">
              <a16:creationId xmlns:a16="http://schemas.microsoft.com/office/drawing/2014/main" id="{DC89FD2A-C538-432B-8D76-390903117F67}"/>
            </a:ext>
          </a:extLst>
        </xdr:cNvPr>
        <xdr:cNvSpPr/>
      </xdr:nvSpPr>
      <xdr:spPr>
        <a:xfrm>
          <a:off x="16459200" y="2651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96537</xdr:rowOff>
    </xdr:from>
    <xdr:ext cx="762000" cy="259045"/>
    <xdr:sp macro="" textlink="">
      <xdr:nvSpPr>
        <xdr:cNvPr id="151" name="物件費該当値テキスト">
          <a:extLst>
            <a:ext uri="{FF2B5EF4-FFF2-40B4-BE49-F238E27FC236}">
              <a16:creationId xmlns:a16="http://schemas.microsoft.com/office/drawing/2014/main" id="{C2328E65-3235-478F-8E0A-08CECBFCF597}"/>
            </a:ext>
          </a:extLst>
        </xdr:cNvPr>
        <xdr:cNvSpPr txBox="1"/>
      </xdr:nvSpPr>
      <xdr:spPr>
        <a:xfrm>
          <a:off x="16598900" y="2496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38100</xdr:rowOff>
    </xdr:from>
    <xdr:to>
      <xdr:col>78</xdr:col>
      <xdr:colOff>120650</xdr:colOff>
      <xdr:row>16</xdr:row>
      <xdr:rowOff>139700</xdr:rowOff>
    </xdr:to>
    <xdr:sp macro="" textlink="">
      <xdr:nvSpPr>
        <xdr:cNvPr id="152" name="楕円 151">
          <a:extLst>
            <a:ext uri="{FF2B5EF4-FFF2-40B4-BE49-F238E27FC236}">
              <a16:creationId xmlns:a16="http://schemas.microsoft.com/office/drawing/2014/main" id="{DE93C242-D750-4EFA-9A5B-2B8FF1C2ECF7}"/>
            </a:ext>
          </a:extLst>
        </xdr:cNvPr>
        <xdr:cNvSpPr/>
      </xdr:nvSpPr>
      <xdr:spPr>
        <a:xfrm>
          <a:off x="15621000" y="278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149877</xdr:rowOff>
    </xdr:from>
    <xdr:ext cx="736600" cy="259045"/>
    <xdr:sp macro="" textlink="">
      <xdr:nvSpPr>
        <xdr:cNvPr id="153" name="テキスト ボックス 152">
          <a:extLst>
            <a:ext uri="{FF2B5EF4-FFF2-40B4-BE49-F238E27FC236}">
              <a16:creationId xmlns:a16="http://schemas.microsoft.com/office/drawing/2014/main" id="{B16BEF78-64BF-4F00-AAFC-3E618B7964DD}"/>
            </a:ext>
          </a:extLst>
        </xdr:cNvPr>
        <xdr:cNvSpPr txBox="1"/>
      </xdr:nvSpPr>
      <xdr:spPr>
        <a:xfrm>
          <a:off x="15290800" y="2550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0</xdr:rowOff>
    </xdr:from>
    <xdr:to>
      <xdr:col>74</xdr:col>
      <xdr:colOff>31750</xdr:colOff>
      <xdr:row>16</xdr:row>
      <xdr:rowOff>101600</xdr:rowOff>
    </xdr:to>
    <xdr:sp macro="" textlink="">
      <xdr:nvSpPr>
        <xdr:cNvPr id="154" name="楕円 153">
          <a:extLst>
            <a:ext uri="{FF2B5EF4-FFF2-40B4-BE49-F238E27FC236}">
              <a16:creationId xmlns:a16="http://schemas.microsoft.com/office/drawing/2014/main" id="{9BBD6D42-01E3-4F29-ADFE-B51EACADEDA6}"/>
            </a:ext>
          </a:extLst>
        </xdr:cNvPr>
        <xdr:cNvSpPr/>
      </xdr:nvSpPr>
      <xdr:spPr>
        <a:xfrm>
          <a:off x="14732000" y="274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111777</xdr:rowOff>
    </xdr:from>
    <xdr:ext cx="762000" cy="259045"/>
    <xdr:sp macro="" textlink="">
      <xdr:nvSpPr>
        <xdr:cNvPr id="155" name="テキスト ボックス 154">
          <a:extLst>
            <a:ext uri="{FF2B5EF4-FFF2-40B4-BE49-F238E27FC236}">
              <a16:creationId xmlns:a16="http://schemas.microsoft.com/office/drawing/2014/main" id="{E16243D6-15F7-4BF3-A8E8-D687318B0800}"/>
            </a:ext>
          </a:extLst>
        </xdr:cNvPr>
        <xdr:cNvSpPr txBox="1"/>
      </xdr:nvSpPr>
      <xdr:spPr>
        <a:xfrm>
          <a:off x="14401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110490</xdr:rowOff>
    </xdr:from>
    <xdr:to>
      <xdr:col>69</xdr:col>
      <xdr:colOff>142875</xdr:colOff>
      <xdr:row>16</xdr:row>
      <xdr:rowOff>40640</xdr:rowOff>
    </xdr:to>
    <xdr:sp macro="" textlink="">
      <xdr:nvSpPr>
        <xdr:cNvPr id="156" name="楕円 155">
          <a:extLst>
            <a:ext uri="{FF2B5EF4-FFF2-40B4-BE49-F238E27FC236}">
              <a16:creationId xmlns:a16="http://schemas.microsoft.com/office/drawing/2014/main" id="{B9BF1EF6-02D7-429C-955E-26FC1CA84AFF}"/>
            </a:ext>
          </a:extLst>
        </xdr:cNvPr>
        <xdr:cNvSpPr/>
      </xdr:nvSpPr>
      <xdr:spPr>
        <a:xfrm>
          <a:off x="13843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50817</xdr:rowOff>
    </xdr:from>
    <xdr:ext cx="762000" cy="259045"/>
    <xdr:sp macro="" textlink="">
      <xdr:nvSpPr>
        <xdr:cNvPr id="157" name="テキスト ボックス 156">
          <a:extLst>
            <a:ext uri="{FF2B5EF4-FFF2-40B4-BE49-F238E27FC236}">
              <a16:creationId xmlns:a16="http://schemas.microsoft.com/office/drawing/2014/main" id="{4EBC1242-1107-4228-BF2D-D397EB08DAF4}"/>
            </a:ext>
          </a:extLst>
        </xdr:cNvPr>
        <xdr:cNvSpPr txBox="1"/>
      </xdr:nvSpPr>
      <xdr:spPr>
        <a:xfrm>
          <a:off x="13512800" y="2451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30480</xdr:rowOff>
    </xdr:from>
    <xdr:to>
      <xdr:col>65</xdr:col>
      <xdr:colOff>53975</xdr:colOff>
      <xdr:row>16</xdr:row>
      <xdr:rowOff>132080</xdr:rowOff>
    </xdr:to>
    <xdr:sp macro="" textlink="">
      <xdr:nvSpPr>
        <xdr:cNvPr id="158" name="楕円 157">
          <a:extLst>
            <a:ext uri="{FF2B5EF4-FFF2-40B4-BE49-F238E27FC236}">
              <a16:creationId xmlns:a16="http://schemas.microsoft.com/office/drawing/2014/main" id="{2CC11023-30E4-49BF-9E86-AB5D88BA3959}"/>
            </a:ext>
          </a:extLst>
        </xdr:cNvPr>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142257</xdr:rowOff>
    </xdr:from>
    <xdr:ext cx="762000" cy="259045"/>
    <xdr:sp macro="" textlink="">
      <xdr:nvSpPr>
        <xdr:cNvPr id="159" name="テキスト ボックス 158">
          <a:extLst>
            <a:ext uri="{FF2B5EF4-FFF2-40B4-BE49-F238E27FC236}">
              <a16:creationId xmlns:a16="http://schemas.microsoft.com/office/drawing/2014/main" id="{45922D0B-E112-4D58-9D34-C4F4EE83C346}"/>
            </a:ext>
          </a:extLst>
        </xdr:cNvPr>
        <xdr:cNvSpPr txBox="1"/>
      </xdr:nvSpPr>
      <xdr:spPr>
        <a:xfrm>
          <a:off x="12623800" y="2542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60" name="正方形/長方形 159">
          <a:extLst>
            <a:ext uri="{FF2B5EF4-FFF2-40B4-BE49-F238E27FC236}">
              <a16:creationId xmlns:a16="http://schemas.microsoft.com/office/drawing/2014/main" id="{385A8CE5-F3BE-4D25-A090-6223DD03DF8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61" name="正方形/長方形 160">
          <a:extLst>
            <a:ext uri="{FF2B5EF4-FFF2-40B4-BE49-F238E27FC236}">
              <a16:creationId xmlns:a16="http://schemas.microsoft.com/office/drawing/2014/main" id="{92BB8C9F-D30C-43E3-8099-3543092BD0E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62" name="正方形/長方形 161">
          <a:extLst>
            <a:ext uri="{FF2B5EF4-FFF2-40B4-BE49-F238E27FC236}">
              <a16:creationId xmlns:a16="http://schemas.microsoft.com/office/drawing/2014/main" id="{5A7FBC22-FB46-4B0C-B135-503CB8542B82}"/>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63" name="正方形/長方形 162">
          <a:extLst>
            <a:ext uri="{FF2B5EF4-FFF2-40B4-BE49-F238E27FC236}">
              <a16:creationId xmlns:a16="http://schemas.microsoft.com/office/drawing/2014/main" id="{7DB0D91A-F55E-4719-A933-4B312816A13D}"/>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4" name="正方形/長方形 163">
          <a:extLst>
            <a:ext uri="{FF2B5EF4-FFF2-40B4-BE49-F238E27FC236}">
              <a16:creationId xmlns:a16="http://schemas.microsoft.com/office/drawing/2014/main" id="{3A3BBEBC-2638-4C97-945B-C5604B8AA812}"/>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5" name="正方形/長方形 164">
          <a:extLst>
            <a:ext uri="{FF2B5EF4-FFF2-40B4-BE49-F238E27FC236}">
              <a16:creationId xmlns:a16="http://schemas.microsoft.com/office/drawing/2014/main" id="{0A693915-8703-4D18-9771-CF0C3DCC2EBF}"/>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6" name="正方形/長方形 165">
          <a:extLst>
            <a:ext uri="{FF2B5EF4-FFF2-40B4-BE49-F238E27FC236}">
              <a16:creationId xmlns:a16="http://schemas.microsoft.com/office/drawing/2014/main" id="{D2638072-8AC6-40DE-A56C-FCE7D57D5A3B}"/>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7" name="正方形/長方形 166">
          <a:extLst>
            <a:ext uri="{FF2B5EF4-FFF2-40B4-BE49-F238E27FC236}">
              <a16:creationId xmlns:a16="http://schemas.microsoft.com/office/drawing/2014/main" id="{B618DCB3-E4A0-4C7E-B6F8-325A65700E09}"/>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8" name="正方形/長方形 167">
          <a:extLst>
            <a:ext uri="{FF2B5EF4-FFF2-40B4-BE49-F238E27FC236}">
              <a16:creationId xmlns:a16="http://schemas.microsoft.com/office/drawing/2014/main" id="{E0E04A38-0155-4210-8588-BB9B9E4B192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9" name="正方形/長方形 168">
          <a:extLst>
            <a:ext uri="{FF2B5EF4-FFF2-40B4-BE49-F238E27FC236}">
              <a16:creationId xmlns:a16="http://schemas.microsoft.com/office/drawing/2014/main" id="{82A5C028-9936-44A0-89B0-847D4F1F0463}"/>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70" name="テキスト ボックス 169">
          <a:extLst>
            <a:ext uri="{FF2B5EF4-FFF2-40B4-BE49-F238E27FC236}">
              <a16:creationId xmlns:a16="http://schemas.microsoft.com/office/drawing/2014/main" id="{CC2ABF6E-BCC5-466A-86F9-C1AF3A2CD3AA}"/>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口減少等に伴い、生活保護費については減少傾向であるが、扶助費に係る経常収支比率は類似団体平均を上回っている。今後、高齢化に伴う医療費の増加も見込まれ、検診の実施等により医療費の適正化に努めていく。</a:t>
          </a:r>
        </a:p>
      </xdr:txBody>
    </xdr:sp>
    <xdr:clientData/>
  </xdr:twoCellAnchor>
  <xdr:oneCellAnchor>
    <xdr:from>
      <xdr:col>3</xdr:col>
      <xdr:colOff>123825</xdr:colOff>
      <xdr:row>49</xdr:row>
      <xdr:rowOff>107950</xdr:rowOff>
    </xdr:from>
    <xdr:ext cx="298543" cy="225703"/>
    <xdr:sp macro="" textlink="">
      <xdr:nvSpPr>
        <xdr:cNvPr id="171" name="テキスト ボックス 170">
          <a:extLst>
            <a:ext uri="{FF2B5EF4-FFF2-40B4-BE49-F238E27FC236}">
              <a16:creationId xmlns:a16="http://schemas.microsoft.com/office/drawing/2014/main" id="{AAFEC16C-259D-4417-95DE-F66B530ADA86}"/>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72" name="直線コネクタ 171">
          <a:extLst>
            <a:ext uri="{FF2B5EF4-FFF2-40B4-BE49-F238E27FC236}">
              <a16:creationId xmlns:a16="http://schemas.microsoft.com/office/drawing/2014/main" id="{1C76FC0A-58B6-4640-A557-DB9AFC977861}"/>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73" name="テキスト ボックス 172">
          <a:extLst>
            <a:ext uri="{FF2B5EF4-FFF2-40B4-BE49-F238E27FC236}">
              <a16:creationId xmlns:a16="http://schemas.microsoft.com/office/drawing/2014/main" id="{AC483E59-20BF-4213-827A-0C563D474926}"/>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4" name="直線コネクタ 173">
          <a:extLst>
            <a:ext uri="{FF2B5EF4-FFF2-40B4-BE49-F238E27FC236}">
              <a16:creationId xmlns:a16="http://schemas.microsoft.com/office/drawing/2014/main" id="{7F18BAEF-BDA1-45B9-967D-169D45ED8AAA}"/>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5" name="テキスト ボックス 174">
          <a:extLst>
            <a:ext uri="{FF2B5EF4-FFF2-40B4-BE49-F238E27FC236}">
              <a16:creationId xmlns:a16="http://schemas.microsoft.com/office/drawing/2014/main" id="{86520B74-3C65-4446-9991-30976D2C883D}"/>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6" name="直線コネクタ 175">
          <a:extLst>
            <a:ext uri="{FF2B5EF4-FFF2-40B4-BE49-F238E27FC236}">
              <a16:creationId xmlns:a16="http://schemas.microsoft.com/office/drawing/2014/main" id="{44AB0E8F-64D3-4DA4-AF54-99086597CB2F}"/>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7" name="テキスト ボックス 176">
          <a:extLst>
            <a:ext uri="{FF2B5EF4-FFF2-40B4-BE49-F238E27FC236}">
              <a16:creationId xmlns:a16="http://schemas.microsoft.com/office/drawing/2014/main" id="{6D5D2375-935F-46D6-AA42-8E2997730382}"/>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8" name="直線コネクタ 177">
          <a:extLst>
            <a:ext uri="{FF2B5EF4-FFF2-40B4-BE49-F238E27FC236}">
              <a16:creationId xmlns:a16="http://schemas.microsoft.com/office/drawing/2014/main" id="{4E036969-8F4F-4A2D-A53E-AD2EAC1670A1}"/>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9" name="テキスト ボックス 178">
          <a:extLst>
            <a:ext uri="{FF2B5EF4-FFF2-40B4-BE49-F238E27FC236}">
              <a16:creationId xmlns:a16="http://schemas.microsoft.com/office/drawing/2014/main" id="{919AE834-7310-488F-A2E8-7A8189D3DBF7}"/>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80" name="直線コネクタ 179">
          <a:extLst>
            <a:ext uri="{FF2B5EF4-FFF2-40B4-BE49-F238E27FC236}">
              <a16:creationId xmlns:a16="http://schemas.microsoft.com/office/drawing/2014/main" id="{01653730-7A9E-415A-9D2B-0F35492786CD}"/>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81" name="テキスト ボックス 180">
          <a:extLst>
            <a:ext uri="{FF2B5EF4-FFF2-40B4-BE49-F238E27FC236}">
              <a16:creationId xmlns:a16="http://schemas.microsoft.com/office/drawing/2014/main" id="{AD5D985B-22ED-462F-86B6-AD5F63C3C66A}"/>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82" name="直線コネクタ 181">
          <a:extLst>
            <a:ext uri="{FF2B5EF4-FFF2-40B4-BE49-F238E27FC236}">
              <a16:creationId xmlns:a16="http://schemas.microsoft.com/office/drawing/2014/main" id="{29001F68-179F-41BA-9AF8-7A8F476CBA58}"/>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83" name="テキスト ボックス 182">
          <a:extLst>
            <a:ext uri="{FF2B5EF4-FFF2-40B4-BE49-F238E27FC236}">
              <a16:creationId xmlns:a16="http://schemas.microsoft.com/office/drawing/2014/main" id="{8DC45AF7-DA11-47AF-9C5A-E464E3EB3E3B}"/>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4" name="直線コネクタ 183">
          <a:extLst>
            <a:ext uri="{FF2B5EF4-FFF2-40B4-BE49-F238E27FC236}">
              <a16:creationId xmlns:a16="http://schemas.microsoft.com/office/drawing/2014/main" id="{EC240488-D36F-4B52-B6DD-CD36457899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5" name="テキスト ボックス 184">
          <a:extLst>
            <a:ext uri="{FF2B5EF4-FFF2-40B4-BE49-F238E27FC236}">
              <a16:creationId xmlns:a16="http://schemas.microsoft.com/office/drawing/2014/main" id="{5A1E3CD1-4D36-41BD-BA6E-14F68AEEF106}"/>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6" name="直線コネクタ 185">
          <a:extLst>
            <a:ext uri="{FF2B5EF4-FFF2-40B4-BE49-F238E27FC236}">
              <a16:creationId xmlns:a16="http://schemas.microsoft.com/office/drawing/2014/main" id="{0F327F81-10E3-480B-8866-353D123E9606}"/>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7" name="テキスト ボックス 186">
          <a:extLst>
            <a:ext uri="{FF2B5EF4-FFF2-40B4-BE49-F238E27FC236}">
              <a16:creationId xmlns:a16="http://schemas.microsoft.com/office/drawing/2014/main" id="{F3727908-C1D4-4392-9E2D-2BECC4315B53}"/>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8" name="扶助費グラフ枠">
          <a:extLst>
            <a:ext uri="{FF2B5EF4-FFF2-40B4-BE49-F238E27FC236}">
              <a16:creationId xmlns:a16="http://schemas.microsoft.com/office/drawing/2014/main" id="{511D84C9-B233-41B1-8184-27A410F3013C}"/>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143328</xdr:rowOff>
    </xdr:from>
    <xdr:to>
      <xdr:col>24</xdr:col>
      <xdr:colOff>25400</xdr:colOff>
      <xdr:row>61</xdr:row>
      <xdr:rowOff>167822</xdr:rowOff>
    </xdr:to>
    <xdr:cxnSp macro="">
      <xdr:nvCxnSpPr>
        <xdr:cNvPr id="189" name="直線コネクタ 188">
          <a:extLst>
            <a:ext uri="{FF2B5EF4-FFF2-40B4-BE49-F238E27FC236}">
              <a16:creationId xmlns:a16="http://schemas.microsoft.com/office/drawing/2014/main" id="{32E3CE2B-9930-4727-908D-ABB763C8E7FD}"/>
            </a:ext>
          </a:extLst>
        </xdr:cNvPr>
        <xdr:cNvCxnSpPr/>
      </xdr:nvCxnSpPr>
      <xdr:spPr>
        <a:xfrm flipV="1">
          <a:off x="4826000" y="9058728"/>
          <a:ext cx="0" cy="1567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90" name="扶助費最小値テキスト">
          <a:extLst>
            <a:ext uri="{FF2B5EF4-FFF2-40B4-BE49-F238E27FC236}">
              <a16:creationId xmlns:a16="http://schemas.microsoft.com/office/drawing/2014/main" id="{8A356DFB-09C7-487B-B473-BA54EC1CF1B6}"/>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91" name="直線コネクタ 190">
          <a:extLst>
            <a:ext uri="{FF2B5EF4-FFF2-40B4-BE49-F238E27FC236}">
              <a16:creationId xmlns:a16="http://schemas.microsoft.com/office/drawing/2014/main" id="{305F6B6D-2644-42B3-B7C1-07DEFFCF590E}"/>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58255</xdr:rowOff>
    </xdr:from>
    <xdr:ext cx="762000" cy="259045"/>
    <xdr:sp macro="" textlink="">
      <xdr:nvSpPr>
        <xdr:cNvPr id="192" name="扶助費最大値テキスト">
          <a:extLst>
            <a:ext uri="{FF2B5EF4-FFF2-40B4-BE49-F238E27FC236}">
              <a16:creationId xmlns:a16="http://schemas.microsoft.com/office/drawing/2014/main" id="{B3803F2B-9441-419E-B6C0-9B69268D5F77}"/>
            </a:ext>
          </a:extLst>
        </xdr:cNvPr>
        <xdr:cNvSpPr txBox="1"/>
      </xdr:nvSpPr>
      <xdr:spPr>
        <a:xfrm>
          <a:off x="4914900" y="8802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143328</xdr:rowOff>
    </xdr:from>
    <xdr:to>
      <xdr:col>24</xdr:col>
      <xdr:colOff>114300</xdr:colOff>
      <xdr:row>52</xdr:row>
      <xdr:rowOff>143328</xdr:rowOff>
    </xdr:to>
    <xdr:cxnSp macro="">
      <xdr:nvCxnSpPr>
        <xdr:cNvPr id="193" name="直線コネクタ 192">
          <a:extLst>
            <a:ext uri="{FF2B5EF4-FFF2-40B4-BE49-F238E27FC236}">
              <a16:creationId xmlns:a16="http://schemas.microsoft.com/office/drawing/2014/main" id="{1B81F16B-D7E1-4B46-8578-3289CBC69005}"/>
            </a:ext>
          </a:extLst>
        </xdr:cNvPr>
        <xdr:cNvCxnSpPr/>
      </xdr:nvCxnSpPr>
      <xdr:spPr>
        <a:xfrm>
          <a:off x="4737100" y="9058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118835</xdr:rowOff>
    </xdr:from>
    <xdr:to>
      <xdr:col>24</xdr:col>
      <xdr:colOff>25400</xdr:colOff>
      <xdr:row>58</xdr:row>
      <xdr:rowOff>29028</xdr:rowOff>
    </xdr:to>
    <xdr:cxnSp macro="">
      <xdr:nvCxnSpPr>
        <xdr:cNvPr id="194" name="直線コネクタ 193">
          <a:extLst>
            <a:ext uri="{FF2B5EF4-FFF2-40B4-BE49-F238E27FC236}">
              <a16:creationId xmlns:a16="http://schemas.microsoft.com/office/drawing/2014/main" id="{8C4AD01C-941D-494C-B0C0-CE72856F6BE7}"/>
            </a:ext>
          </a:extLst>
        </xdr:cNvPr>
        <xdr:cNvCxnSpPr/>
      </xdr:nvCxnSpPr>
      <xdr:spPr>
        <a:xfrm flipV="1">
          <a:off x="3987800" y="9891485"/>
          <a:ext cx="8382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95" name="扶助費平均値テキスト">
          <a:extLst>
            <a:ext uri="{FF2B5EF4-FFF2-40B4-BE49-F238E27FC236}">
              <a16:creationId xmlns:a16="http://schemas.microsoft.com/office/drawing/2014/main" id="{0D97456E-890E-4687-A4E6-FB9CE1C41624}"/>
            </a:ext>
          </a:extLst>
        </xdr:cNvPr>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6" name="フローチャート: 判断 195">
          <a:extLst>
            <a:ext uri="{FF2B5EF4-FFF2-40B4-BE49-F238E27FC236}">
              <a16:creationId xmlns:a16="http://schemas.microsoft.com/office/drawing/2014/main" id="{9144B245-04B6-430D-9242-AB5F0A2ACCBC}"/>
            </a:ext>
          </a:extLst>
        </xdr:cNvPr>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118835</xdr:rowOff>
    </xdr:from>
    <xdr:to>
      <xdr:col>19</xdr:col>
      <xdr:colOff>187325</xdr:colOff>
      <xdr:row>58</xdr:row>
      <xdr:rowOff>29028</xdr:rowOff>
    </xdr:to>
    <xdr:cxnSp macro="">
      <xdr:nvCxnSpPr>
        <xdr:cNvPr id="197" name="直線コネクタ 196">
          <a:extLst>
            <a:ext uri="{FF2B5EF4-FFF2-40B4-BE49-F238E27FC236}">
              <a16:creationId xmlns:a16="http://schemas.microsoft.com/office/drawing/2014/main" id="{414FA041-42F6-477E-A727-DD08CFC7F45B}"/>
            </a:ext>
          </a:extLst>
        </xdr:cNvPr>
        <xdr:cNvCxnSpPr/>
      </xdr:nvCxnSpPr>
      <xdr:spPr>
        <a:xfrm>
          <a:off x="3098800" y="9891485"/>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68035</xdr:rowOff>
    </xdr:from>
    <xdr:to>
      <xdr:col>20</xdr:col>
      <xdr:colOff>38100</xdr:colOff>
      <xdr:row>57</xdr:row>
      <xdr:rowOff>169635</xdr:rowOff>
    </xdr:to>
    <xdr:sp macro="" textlink="">
      <xdr:nvSpPr>
        <xdr:cNvPr id="198" name="フローチャート: 判断 197">
          <a:extLst>
            <a:ext uri="{FF2B5EF4-FFF2-40B4-BE49-F238E27FC236}">
              <a16:creationId xmlns:a16="http://schemas.microsoft.com/office/drawing/2014/main" id="{E8ACE098-97AF-4F26-AC4A-4EB1755A8BE7}"/>
            </a:ext>
          </a:extLst>
        </xdr:cNvPr>
        <xdr:cNvSpPr/>
      </xdr:nvSpPr>
      <xdr:spPr>
        <a:xfrm>
          <a:off x="3937000" y="9840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8362</xdr:rowOff>
    </xdr:from>
    <xdr:ext cx="736600" cy="259045"/>
    <xdr:sp macro="" textlink="">
      <xdr:nvSpPr>
        <xdr:cNvPr id="199" name="テキスト ボックス 198">
          <a:extLst>
            <a:ext uri="{FF2B5EF4-FFF2-40B4-BE49-F238E27FC236}">
              <a16:creationId xmlns:a16="http://schemas.microsoft.com/office/drawing/2014/main" id="{99DBBFCD-E0FE-49FF-A4B4-83D1D30F329F}"/>
            </a:ext>
          </a:extLst>
        </xdr:cNvPr>
        <xdr:cNvSpPr txBox="1"/>
      </xdr:nvSpPr>
      <xdr:spPr>
        <a:xfrm>
          <a:off x="3606800" y="96095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57</xdr:row>
      <xdr:rowOff>20865</xdr:rowOff>
    </xdr:from>
    <xdr:to>
      <xdr:col>15</xdr:col>
      <xdr:colOff>98425</xdr:colOff>
      <xdr:row>57</xdr:row>
      <xdr:rowOff>118835</xdr:rowOff>
    </xdr:to>
    <xdr:cxnSp macro="">
      <xdr:nvCxnSpPr>
        <xdr:cNvPr id="200" name="直線コネクタ 199">
          <a:extLst>
            <a:ext uri="{FF2B5EF4-FFF2-40B4-BE49-F238E27FC236}">
              <a16:creationId xmlns:a16="http://schemas.microsoft.com/office/drawing/2014/main" id="{AAA3D7D6-B54E-42D9-BF5A-A9806E7EC643}"/>
            </a:ext>
          </a:extLst>
        </xdr:cNvPr>
        <xdr:cNvCxnSpPr/>
      </xdr:nvCxnSpPr>
      <xdr:spPr>
        <a:xfrm>
          <a:off x="2209800" y="9793515"/>
          <a:ext cx="889000" cy="97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19050</xdr:rowOff>
    </xdr:from>
    <xdr:to>
      <xdr:col>15</xdr:col>
      <xdr:colOff>149225</xdr:colOff>
      <xdr:row>57</xdr:row>
      <xdr:rowOff>120650</xdr:rowOff>
    </xdr:to>
    <xdr:sp macro="" textlink="">
      <xdr:nvSpPr>
        <xdr:cNvPr id="201" name="フローチャート: 判断 200">
          <a:extLst>
            <a:ext uri="{FF2B5EF4-FFF2-40B4-BE49-F238E27FC236}">
              <a16:creationId xmlns:a16="http://schemas.microsoft.com/office/drawing/2014/main" id="{BFF9807C-1E19-4FDB-BA13-A73627CE8538}"/>
            </a:ext>
          </a:extLst>
        </xdr:cNvPr>
        <xdr:cNvSpPr/>
      </xdr:nvSpPr>
      <xdr:spPr>
        <a:xfrm>
          <a:off x="3048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130827</xdr:rowOff>
    </xdr:from>
    <xdr:ext cx="762000" cy="259045"/>
    <xdr:sp macro="" textlink="">
      <xdr:nvSpPr>
        <xdr:cNvPr id="202" name="テキスト ボックス 201">
          <a:extLst>
            <a:ext uri="{FF2B5EF4-FFF2-40B4-BE49-F238E27FC236}">
              <a16:creationId xmlns:a16="http://schemas.microsoft.com/office/drawing/2014/main" id="{1173C844-E655-42BE-AF22-180932D11F18}"/>
            </a:ext>
          </a:extLst>
        </xdr:cNvPr>
        <xdr:cNvSpPr txBox="1"/>
      </xdr:nvSpPr>
      <xdr:spPr>
        <a:xfrm>
          <a:off x="2717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20865</xdr:rowOff>
    </xdr:from>
    <xdr:to>
      <xdr:col>11</xdr:col>
      <xdr:colOff>9525</xdr:colOff>
      <xdr:row>58</xdr:row>
      <xdr:rowOff>143328</xdr:rowOff>
    </xdr:to>
    <xdr:cxnSp macro="">
      <xdr:nvCxnSpPr>
        <xdr:cNvPr id="203" name="直線コネクタ 202">
          <a:extLst>
            <a:ext uri="{FF2B5EF4-FFF2-40B4-BE49-F238E27FC236}">
              <a16:creationId xmlns:a16="http://schemas.microsoft.com/office/drawing/2014/main" id="{30FB0453-9107-409A-8079-B9B420D1FE63}"/>
            </a:ext>
          </a:extLst>
        </xdr:cNvPr>
        <xdr:cNvCxnSpPr/>
      </xdr:nvCxnSpPr>
      <xdr:spPr>
        <a:xfrm flipV="1">
          <a:off x="1320800" y="9793515"/>
          <a:ext cx="889000" cy="293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19050</xdr:rowOff>
    </xdr:from>
    <xdr:to>
      <xdr:col>11</xdr:col>
      <xdr:colOff>60325</xdr:colOff>
      <xdr:row>57</xdr:row>
      <xdr:rowOff>120650</xdr:rowOff>
    </xdr:to>
    <xdr:sp macro="" textlink="">
      <xdr:nvSpPr>
        <xdr:cNvPr id="204" name="フローチャート: 判断 203">
          <a:extLst>
            <a:ext uri="{FF2B5EF4-FFF2-40B4-BE49-F238E27FC236}">
              <a16:creationId xmlns:a16="http://schemas.microsoft.com/office/drawing/2014/main" id="{0C256D98-A542-4C51-9E7B-2D8BF227B4B9}"/>
            </a:ext>
          </a:extLst>
        </xdr:cNvPr>
        <xdr:cNvSpPr/>
      </xdr:nvSpPr>
      <xdr:spPr>
        <a:xfrm>
          <a:off x="2159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105427</xdr:rowOff>
    </xdr:from>
    <xdr:ext cx="762000" cy="259045"/>
    <xdr:sp macro="" textlink="">
      <xdr:nvSpPr>
        <xdr:cNvPr id="205" name="テキスト ボックス 204">
          <a:extLst>
            <a:ext uri="{FF2B5EF4-FFF2-40B4-BE49-F238E27FC236}">
              <a16:creationId xmlns:a16="http://schemas.microsoft.com/office/drawing/2014/main" id="{042683E4-663E-4EAF-B4C2-9435AECA282F}"/>
            </a:ext>
          </a:extLst>
        </xdr:cNvPr>
        <xdr:cNvSpPr txBox="1"/>
      </xdr:nvSpPr>
      <xdr:spPr>
        <a:xfrm>
          <a:off x="1828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125185</xdr:rowOff>
    </xdr:from>
    <xdr:to>
      <xdr:col>6</xdr:col>
      <xdr:colOff>171450</xdr:colOff>
      <xdr:row>57</xdr:row>
      <xdr:rowOff>55335</xdr:rowOff>
    </xdr:to>
    <xdr:sp macro="" textlink="">
      <xdr:nvSpPr>
        <xdr:cNvPr id="206" name="フローチャート: 判断 205">
          <a:extLst>
            <a:ext uri="{FF2B5EF4-FFF2-40B4-BE49-F238E27FC236}">
              <a16:creationId xmlns:a16="http://schemas.microsoft.com/office/drawing/2014/main" id="{46C38D43-5BEE-4E6F-95C5-7A52B7A2CC15}"/>
            </a:ext>
          </a:extLst>
        </xdr:cNvPr>
        <xdr:cNvSpPr/>
      </xdr:nvSpPr>
      <xdr:spPr>
        <a:xfrm>
          <a:off x="1270000" y="972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65512</xdr:rowOff>
    </xdr:from>
    <xdr:ext cx="762000" cy="259045"/>
    <xdr:sp macro="" textlink="">
      <xdr:nvSpPr>
        <xdr:cNvPr id="207" name="テキスト ボックス 206">
          <a:extLst>
            <a:ext uri="{FF2B5EF4-FFF2-40B4-BE49-F238E27FC236}">
              <a16:creationId xmlns:a16="http://schemas.microsoft.com/office/drawing/2014/main" id="{31D03B8D-784E-4CD8-AC69-AEAC6ADE79D3}"/>
            </a:ext>
          </a:extLst>
        </xdr:cNvPr>
        <xdr:cNvSpPr txBox="1"/>
      </xdr:nvSpPr>
      <xdr:spPr>
        <a:xfrm>
          <a:off x="939800" y="9495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9A898A6E-9904-45A9-A959-93EBE41D088B}"/>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9" name="テキスト ボックス 208">
          <a:extLst>
            <a:ext uri="{FF2B5EF4-FFF2-40B4-BE49-F238E27FC236}">
              <a16:creationId xmlns:a16="http://schemas.microsoft.com/office/drawing/2014/main" id="{BD8F8050-B609-449F-82E0-727AE1EF0BED}"/>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10" name="テキスト ボックス 209">
          <a:extLst>
            <a:ext uri="{FF2B5EF4-FFF2-40B4-BE49-F238E27FC236}">
              <a16:creationId xmlns:a16="http://schemas.microsoft.com/office/drawing/2014/main" id="{6A133E0B-2DD9-498D-B8D4-FD1DB44E250D}"/>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11" name="テキスト ボックス 210">
          <a:extLst>
            <a:ext uri="{FF2B5EF4-FFF2-40B4-BE49-F238E27FC236}">
              <a16:creationId xmlns:a16="http://schemas.microsoft.com/office/drawing/2014/main" id="{95D98F17-409E-4DD3-ABA0-43FD0D354BD7}"/>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12" name="テキスト ボックス 211">
          <a:extLst>
            <a:ext uri="{FF2B5EF4-FFF2-40B4-BE49-F238E27FC236}">
              <a16:creationId xmlns:a16="http://schemas.microsoft.com/office/drawing/2014/main" id="{A5899702-5771-4B69-A39F-01CF0BF6E61B}"/>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68035</xdr:rowOff>
    </xdr:from>
    <xdr:to>
      <xdr:col>24</xdr:col>
      <xdr:colOff>76200</xdr:colOff>
      <xdr:row>57</xdr:row>
      <xdr:rowOff>169635</xdr:rowOff>
    </xdr:to>
    <xdr:sp macro="" textlink="">
      <xdr:nvSpPr>
        <xdr:cNvPr id="213" name="楕円 212">
          <a:extLst>
            <a:ext uri="{FF2B5EF4-FFF2-40B4-BE49-F238E27FC236}">
              <a16:creationId xmlns:a16="http://schemas.microsoft.com/office/drawing/2014/main" id="{3FAF68F7-EBF2-4D87-ABEC-23F83284E1AD}"/>
            </a:ext>
          </a:extLst>
        </xdr:cNvPr>
        <xdr:cNvSpPr/>
      </xdr:nvSpPr>
      <xdr:spPr>
        <a:xfrm>
          <a:off x="47752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40112</xdr:rowOff>
    </xdr:from>
    <xdr:ext cx="762000" cy="259045"/>
    <xdr:sp macro="" textlink="">
      <xdr:nvSpPr>
        <xdr:cNvPr id="214" name="扶助費該当値テキスト">
          <a:extLst>
            <a:ext uri="{FF2B5EF4-FFF2-40B4-BE49-F238E27FC236}">
              <a16:creationId xmlns:a16="http://schemas.microsoft.com/office/drawing/2014/main" id="{3C139B46-290A-430C-B344-D2BB6A632F33}"/>
            </a:ext>
          </a:extLst>
        </xdr:cNvPr>
        <xdr:cNvSpPr txBox="1"/>
      </xdr:nvSpPr>
      <xdr:spPr>
        <a:xfrm>
          <a:off x="49149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149678</xdr:rowOff>
    </xdr:from>
    <xdr:to>
      <xdr:col>20</xdr:col>
      <xdr:colOff>38100</xdr:colOff>
      <xdr:row>58</xdr:row>
      <xdr:rowOff>79828</xdr:rowOff>
    </xdr:to>
    <xdr:sp macro="" textlink="">
      <xdr:nvSpPr>
        <xdr:cNvPr id="215" name="楕円 214">
          <a:extLst>
            <a:ext uri="{FF2B5EF4-FFF2-40B4-BE49-F238E27FC236}">
              <a16:creationId xmlns:a16="http://schemas.microsoft.com/office/drawing/2014/main" id="{45485E1B-2ECD-4071-B472-B6AA39B13048}"/>
            </a:ext>
          </a:extLst>
        </xdr:cNvPr>
        <xdr:cNvSpPr/>
      </xdr:nvSpPr>
      <xdr:spPr>
        <a:xfrm>
          <a:off x="3937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58</xdr:row>
      <xdr:rowOff>64605</xdr:rowOff>
    </xdr:from>
    <xdr:ext cx="736600" cy="259045"/>
    <xdr:sp macro="" textlink="">
      <xdr:nvSpPr>
        <xdr:cNvPr id="216" name="テキスト ボックス 215">
          <a:extLst>
            <a:ext uri="{FF2B5EF4-FFF2-40B4-BE49-F238E27FC236}">
              <a16:creationId xmlns:a16="http://schemas.microsoft.com/office/drawing/2014/main" id="{2A083038-1587-4138-979C-34B3802DE6D3}"/>
            </a:ext>
          </a:extLst>
        </xdr:cNvPr>
        <xdr:cNvSpPr txBox="1"/>
      </xdr:nvSpPr>
      <xdr:spPr>
        <a:xfrm>
          <a:off x="3606800" y="10008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57</xdr:row>
      <xdr:rowOff>68035</xdr:rowOff>
    </xdr:from>
    <xdr:to>
      <xdr:col>15</xdr:col>
      <xdr:colOff>149225</xdr:colOff>
      <xdr:row>57</xdr:row>
      <xdr:rowOff>169635</xdr:rowOff>
    </xdr:to>
    <xdr:sp macro="" textlink="">
      <xdr:nvSpPr>
        <xdr:cNvPr id="217" name="楕円 216">
          <a:extLst>
            <a:ext uri="{FF2B5EF4-FFF2-40B4-BE49-F238E27FC236}">
              <a16:creationId xmlns:a16="http://schemas.microsoft.com/office/drawing/2014/main" id="{BC3E67E5-3725-44F3-A216-1DDEC731BFC8}"/>
            </a:ext>
          </a:extLst>
        </xdr:cNvPr>
        <xdr:cNvSpPr/>
      </xdr:nvSpPr>
      <xdr:spPr>
        <a:xfrm>
          <a:off x="3048000" y="9840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154412</xdr:rowOff>
    </xdr:from>
    <xdr:ext cx="762000" cy="259045"/>
    <xdr:sp macro="" textlink="">
      <xdr:nvSpPr>
        <xdr:cNvPr id="218" name="テキスト ボックス 217">
          <a:extLst>
            <a:ext uri="{FF2B5EF4-FFF2-40B4-BE49-F238E27FC236}">
              <a16:creationId xmlns:a16="http://schemas.microsoft.com/office/drawing/2014/main" id="{844532C8-E350-44F2-9FEC-6CC9E5037227}"/>
            </a:ext>
          </a:extLst>
        </xdr:cNvPr>
        <xdr:cNvSpPr txBox="1"/>
      </xdr:nvSpPr>
      <xdr:spPr>
        <a:xfrm>
          <a:off x="2717800" y="9927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141515</xdr:rowOff>
    </xdr:from>
    <xdr:to>
      <xdr:col>11</xdr:col>
      <xdr:colOff>60325</xdr:colOff>
      <xdr:row>57</xdr:row>
      <xdr:rowOff>71665</xdr:rowOff>
    </xdr:to>
    <xdr:sp macro="" textlink="">
      <xdr:nvSpPr>
        <xdr:cNvPr id="219" name="楕円 218">
          <a:extLst>
            <a:ext uri="{FF2B5EF4-FFF2-40B4-BE49-F238E27FC236}">
              <a16:creationId xmlns:a16="http://schemas.microsoft.com/office/drawing/2014/main" id="{0E4E294B-615F-4D2A-B5D1-73B3AC8C22AD}"/>
            </a:ext>
          </a:extLst>
        </xdr:cNvPr>
        <xdr:cNvSpPr/>
      </xdr:nvSpPr>
      <xdr:spPr>
        <a:xfrm>
          <a:off x="2159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81842</xdr:rowOff>
    </xdr:from>
    <xdr:ext cx="762000" cy="259045"/>
    <xdr:sp macro="" textlink="">
      <xdr:nvSpPr>
        <xdr:cNvPr id="220" name="テキスト ボックス 219">
          <a:extLst>
            <a:ext uri="{FF2B5EF4-FFF2-40B4-BE49-F238E27FC236}">
              <a16:creationId xmlns:a16="http://schemas.microsoft.com/office/drawing/2014/main" id="{86DCFB3B-EDD8-45CE-9F29-33404B0399DC}"/>
            </a:ext>
          </a:extLst>
        </xdr:cNvPr>
        <xdr:cNvSpPr txBox="1"/>
      </xdr:nvSpPr>
      <xdr:spPr>
        <a:xfrm>
          <a:off x="1828800" y="9511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92528</xdr:rowOff>
    </xdr:from>
    <xdr:to>
      <xdr:col>6</xdr:col>
      <xdr:colOff>171450</xdr:colOff>
      <xdr:row>59</xdr:row>
      <xdr:rowOff>22678</xdr:rowOff>
    </xdr:to>
    <xdr:sp macro="" textlink="">
      <xdr:nvSpPr>
        <xdr:cNvPr id="221" name="楕円 220">
          <a:extLst>
            <a:ext uri="{FF2B5EF4-FFF2-40B4-BE49-F238E27FC236}">
              <a16:creationId xmlns:a16="http://schemas.microsoft.com/office/drawing/2014/main" id="{4315F49A-4167-4E39-B266-856C598085C2}"/>
            </a:ext>
          </a:extLst>
        </xdr:cNvPr>
        <xdr:cNvSpPr/>
      </xdr:nvSpPr>
      <xdr:spPr>
        <a:xfrm>
          <a:off x="1270000" y="10036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7455</xdr:rowOff>
    </xdr:from>
    <xdr:ext cx="762000" cy="259045"/>
    <xdr:sp macro="" textlink="">
      <xdr:nvSpPr>
        <xdr:cNvPr id="222" name="テキスト ボックス 221">
          <a:extLst>
            <a:ext uri="{FF2B5EF4-FFF2-40B4-BE49-F238E27FC236}">
              <a16:creationId xmlns:a16="http://schemas.microsoft.com/office/drawing/2014/main" id="{B966D624-6E39-468D-8A82-540A160774F9}"/>
            </a:ext>
          </a:extLst>
        </xdr:cNvPr>
        <xdr:cNvSpPr txBox="1"/>
      </xdr:nvSpPr>
      <xdr:spPr>
        <a:xfrm>
          <a:off x="939800" y="1012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23" name="正方形/長方形 222">
          <a:extLst>
            <a:ext uri="{FF2B5EF4-FFF2-40B4-BE49-F238E27FC236}">
              <a16:creationId xmlns:a16="http://schemas.microsoft.com/office/drawing/2014/main" id="{58A1261F-CEC5-4295-BEF2-03563274C667}"/>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4" name="正方形/長方形 223">
          <a:extLst>
            <a:ext uri="{FF2B5EF4-FFF2-40B4-BE49-F238E27FC236}">
              <a16:creationId xmlns:a16="http://schemas.microsoft.com/office/drawing/2014/main" id="{B10369F0-8635-4E0C-B6B3-0003A2FE581C}"/>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5" name="正方形/長方形 224">
          <a:extLst>
            <a:ext uri="{FF2B5EF4-FFF2-40B4-BE49-F238E27FC236}">
              <a16:creationId xmlns:a16="http://schemas.microsoft.com/office/drawing/2014/main" id="{9ACD41F4-17F2-4F25-B86B-9F7708F31FC8}"/>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6" name="正方形/長方形 225">
          <a:extLst>
            <a:ext uri="{FF2B5EF4-FFF2-40B4-BE49-F238E27FC236}">
              <a16:creationId xmlns:a16="http://schemas.microsoft.com/office/drawing/2014/main" id="{1421AD9C-4029-4CE9-98F0-4DF393CBA3F9}"/>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7" name="正方形/長方形 226">
          <a:extLst>
            <a:ext uri="{FF2B5EF4-FFF2-40B4-BE49-F238E27FC236}">
              <a16:creationId xmlns:a16="http://schemas.microsoft.com/office/drawing/2014/main" id="{2E39ECA0-6E1A-4846-B7D7-F93E88C2BC47}"/>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8" name="正方形/長方形 227">
          <a:extLst>
            <a:ext uri="{FF2B5EF4-FFF2-40B4-BE49-F238E27FC236}">
              <a16:creationId xmlns:a16="http://schemas.microsoft.com/office/drawing/2014/main" id="{C1AC7538-E0A1-4375-B25A-9D3D31F0898C}"/>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9" name="正方形/長方形 228">
          <a:extLst>
            <a:ext uri="{FF2B5EF4-FFF2-40B4-BE49-F238E27FC236}">
              <a16:creationId xmlns:a16="http://schemas.microsoft.com/office/drawing/2014/main" id="{2FE5E21A-BC8C-4F97-B555-1596A28BEECE}"/>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0" name="正方形/長方形 229">
          <a:extLst>
            <a:ext uri="{FF2B5EF4-FFF2-40B4-BE49-F238E27FC236}">
              <a16:creationId xmlns:a16="http://schemas.microsoft.com/office/drawing/2014/main" id="{288691AC-49CE-411E-A02A-C6885C6559D6}"/>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31" name="正方形/長方形 230">
          <a:extLst>
            <a:ext uri="{FF2B5EF4-FFF2-40B4-BE49-F238E27FC236}">
              <a16:creationId xmlns:a16="http://schemas.microsoft.com/office/drawing/2014/main" id="{854161BD-9961-4856-8916-264C41B5D77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32" name="正方形/長方形 231">
          <a:extLst>
            <a:ext uri="{FF2B5EF4-FFF2-40B4-BE49-F238E27FC236}">
              <a16:creationId xmlns:a16="http://schemas.microsoft.com/office/drawing/2014/main" id="{72AFEFD6-A27C-4A81-A2BF-9515A829746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33" name="テキスト ボックス 232">
          <a:extLst>
            <a:ext uri="{FF2B5EF4-FFF2-40B4-BE49-F238E27FC236}">
              <a16:creationId xmlns:a16="http://schemas.microsoft.com/office/drawing/2014/main" id="{3C4AD532-BAE0-4BF9-87E2-9113A08D7ABC}"/>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algn="l" defTabSz="914400" rtl="0" eaLnBrk="1" fontAlgn="auto" latinLnBrk="0" hangingPunct="1">
            <a:lnSpc>
              <a:spcPts val="1400"/>
            </a:lnSpc>
            <a:spcBef>
              <a:spcPts val="0"/>
            </a:spcBef>
            <a:spcAft>
              <a:spcPts val="0"/>
            </a:spcAft>
            <a:buClrTx/>
            <a:buSzTx/>
            <a:buFontTx/>
            <a:buNone/>
            <a:tabLst/>
            <a:defRPr sz="1000"/>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下水道事業の法適化に伴い、下水道事業会計繰出金が補助費等に移行されたこと等により、前年度に比べ経常収支比率は改善しているが、</a:t>
          </a:r>
          <a:r>
            <a:rPr kumimoji="0" lang="ja-JP" altLang="en-US" sz="1300" b="0" i="0" u="none" strike="noStrike" kern="0" cap="none" spc="0" normalizeH="0" baseline="0" noProof="0">
              <a:ln>
                <a:noFill/>
              </a:ln>
              <a:solidFill>
                <a:srgbClr val="000000"/>
              </a:solidFill>
              <a:effectLst/>
              <a:uLnTx/>
              <a:uFillTx/>
              <a:latin typeface="ＭＳ Ｐゴシック"/>
              <a:ea typeface="ＭＳ Ｐゴシック"/>
              <a:cs typeface="+mn-cs"/>
            </a:rPr>
            <a:t>高齢化が進捗していることから、介護給付や医療費に係る繰出金が増加傾向にある。こうしたことから、予防や啓発に努め、普通会計の負担抑制に努める。</a:t>
          </a:r>
        </a:p>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62</xdr:col>
      <xdr:colOff>6350</xdr:colOff>
      <xdr:row>49</xdr:row>
      <xdr:rowOff>107950</xdr:rowOff>
    </xdr:from>
    <xdr:ext cx="298543" cy="225703"/>
    <xdr:sp macro="" textlink="">
      <xdr:nvSpPr>
        <xdr:cNvPr id="234" name="テキスト ボックス 233">
          <a:extLst>
            <a:ext uri="{FF2B5EF4-FFF2-40B4-BE49-F238E27FC236}">
              <a16:creationId xmlns:a16="http://schemas.microsoft.com/office/drawing/2014/main" id="{5B551F41-C53A-4756-8A02-4477073353D6}"/>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5" name="直線コネクタ 234">
          <a:extLst>
            <a:ext uri="{FF2B5EF4-FFF2-40B4-BE49-F238E27FC236}">
              <a16:creationId xmlns:a16="http://schemas.microsoft.com/office/drawing/2014/main" id="{8BF13F66-F4C3-424F-AAB9-941096BE8ADE}"/>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6" name="テキスト ボックス 235">
          <a:extLst>
            <a:ext uri="{FF2B5EF4-FFF2-40B4-BE49-F238E27FC236}">
              <a16:creationId xmlns:a16="http://schemas.microsoft.com/office/drawing/2014/main" id="{FE98638C-3883-4D0D-9F03-86FDAC27464E}"/>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7" name="直線コネクタ 236">
          <a:extLst>
            <a:ext uri="{FF2B5EF4-FFF2-40B4-BE49-F238E27FC236}">
              <a16:creationId xmlns:a16="http://schemas.microsoft.com/office/drawing/2014/main" id="{CF6FDAAF-F6FF-4941-B5FD-AB304FF82E0A}"/>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8" name="テキスト ボックス 237">
          <a:extLst>
            <a:ext uri="{FF2B5EF4-FFF2-40B4-BE49-F238E27FC236}">
              <a16:creationId xmlns:a16="http://schemas.microsoft.com/office/drawing/2014/main" id="{F96990A3-FDCE-442F-958D-89C52B981FC8}"/>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9" name="直線コネクタ 238">
          <a:extLst>
            <a:ext uri="{FF2B5EF4-FFF2-40B4-BE49-F238E27FC236}">
              <a16:creationId xmlns:a16="http://schemas.microsoft.com/office/drawing/2014/main" id="{1A285327-57EC-4C2C-B04E-1B9A8F0E4CD4}"/>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40" name="テキスト ボックス 239">
          <a:extLst>
            <a:ext uri="{FF2B5EF4-FFF2-40B4-BE49-F238E27FC236}">
              <a16:creationId xmlns:a16="http://schemas.microsoft.com/office/drawing/2014/main" id="{79BB192B-2C7F-413C-A0D1-67AF774D572A}"/>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41" name="直線コネクタ 240">
          <a:extLst>
            <a:ext uri="{FF2B5EF4-FFF2-40B4-BE49-F238E27FC236}">
              <a16:creationId xmlns:a16="http://schemas.microsoft.com/office/drawing/2014/main" id="{D22E46AD-7DD6-4593-846B-DF3BF5667F9B}"/>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42" name="テキスト ボックス 241">
          <a:extLst>
            <a:ext uri="{FF2B5EF4-FFF2-40B4-BE49-F238E27FC236}">
              <a16:creationId xmlns:a16="http://schemas.microsoft.com/office/drawing/2014/main" id="{B60750B9-D0A8-40C8-A947-B3A09845A9D5}"/>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43" name="直線コネクタ 242">
          <a:extLst>
            <a:ext uri="{FF2B5EF4-FFF2-40B4-BE49-F238E27FC236}">
              <a16:creationId xmlns:a16="http://schemas.microsoft.com/office/drawing/2014/main" id="{455BBCC0-374F-4F14-BCBA-D521B98ED19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4" name="テキスト ボックス 243">
          <a:extLst>
            <a:ext uri="{FF2B5EF4-FFF2-40B4-BE49-F238E27FC236}">
              <a16:creationId xmlns:a16="http://schemas.microsoft.com/office/drawing/2014/main" id="{D3720341-65EA-4A89-A740-2B5ABB29A97A}"/>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5" name="直線コネクタ 244">
          <a:extLst>
            <a:ext uri="{FF2B5EF4-FFF2-40B4-BE49-F238E27FC236}">
              <a16:creationId xmlns:a16="http://schemas.microsoft.com/office/drawing/2014/main" id="{5B5F7526-8A00-4355-AC3F-40B50EAFC597}"/>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6" name="テキスト ボックス 245">
          <a:extLst>
            <a:ext uri="{FF2B5EF4-FFF2-40B4-BE49-F238E27FC236}">
              <a16:creationId xmlns:a16="http://schemas.microsoft.com/office/drawing/2014/main" id="{1C34EED7-5D5B-4523-8139-C9CF17C03774}"/>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7" name="直線コネクタ 246">
          <a:extLst>
            <a:ext uri="{FF2B5EF4-FFF2-40B4-BE49-F238E27FC236}">
              <a16:creationId xmlns:a16="http://schemas.microsoft.com/office/drawing/2014/main" id="{0D07B547-27DA-49F5-8D2D-3EA286C20E3F}"/>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8" name="テキスト ボックス 247">
          <a:extLst>
            <a:ext uri="{FF2B5EF4-FFF2-40B4-BE49-F238E27FC236}">
              <a16:creationId xmlns:a16="http://schemas.microsoft.com/office/drawing/2014/main" id="{C3B05092-90B4-497A-8580-ECAB93D7C6F8}"/>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9" name="その他グラフ枠">
          <a:extLst>
            <a:ext uri="{FF2B5EF4-FFF2-40B4-BE49-F238E27FC236}">
              <a16:creationId xmlns:a16="http://schemas.microsoft.com/office/drawing/2014/main" id="{59461522-A94C-494E-AA47-59C61E589E8C}"/>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27940</xdr:rowOff>
    </xdr:from>
    <xdr:to>
      <xdr:col>82</xdr:col>
      <xdr:colOff>107950</xdr:colOff>
      <xdr:row>61</xdr:row>
      <xdr:rowOff>138430</xdr:rowOff>
    </xdr:to>
    <xdr:cxnSp macro="">
      <xdr:nvCxnSpPr>
        <xdr:cNvPr id="250" name="直線コネクタ 249">
          <a:extLst>
            <a:ext uri="{FF2B5EF4-FFF2-40B4-BE49-F238E27FC236}">
              <a16:creationId xmlns:a16="http://schemas.microsoft.com/office/drawing/2014/main" id="{18B22E67-E46C-49ED-BDE0-A0FB31F78B8C}"/>
            </a:ext>
          </a:extLst>
        </xdr:cNvPr>
        <xdr:cNvCxnSpPr/>
      </xdr:nvCxnSpPr>
      <xdr:spPr>
        <a:xfrm flipV="1">
          <a:off x="16510000" y="9286240"/>
          <a:ext cx="0" cy="1310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110507</xdr:rowOff>
    </xdr:from>
    <xdr:ext cx="762000" cy="259045"/>
    <xdr:sp macro="" textlink="">
      <xdr:nvSpPr>
        <xdr:cNvPr id="251" name="その他最小値テキスト">
          <a:extLst>
            <a:ext uri="{FF2B5EF4-FFF2-40B4-BE49-F238E27FC236}">
              <a16:creationId xmlns:a16="http://schemas.microsoft.com/office/drawing/2014/main" id="{73523D12-8485-4FFF-A7B5-4950B05C6053}"/>
            </a:ext>
          </a:extLst>
        </xdr:cNvPr>
        <xdr:cNvSpPr txBox="1"/>
      </xdr:nvSpPr>
      <xdr:spPr>
        <a:xfrm>
          <a:off x="16598900" y="1056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138430</xdr:rowOff>
    </xdr:from>
    <xdr:to>
      <xdr:col>82</xdr:col>
      <xdr:colOff>196850</xdr:colOff>
      <xdr:row>61</xdr:row>
      <xdr:rowOff>138430</xdr:rowOff>
    </xdr:to>
    <xdr:cxnSp macro="">
      <xdr:nvCxnSpPr>
        <xdr:cNvPr id="252" name="直線コネクタ 251">
          <a:extLst>
            <a:ext uri="{FF2B5EF4-FFF2-40B4-BE49-F238E27FC236}">
              <a16:creationId xmlns:a16="http://schemas.microsoft.com/office/drawing/2014/main" id="{03C4B9FC-125F-483D-A3E9-70678CF8756A}"/>
            </a:ext>
          </a:extLst>
        </xdr:cNvPr>
        <xdr:cNvCxnSpPr/>
      </xdr:nvCxnSpPr>
      <xdr:spPr>
        <a:xfrm>
          <a:off x="16421100" y="10596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114317</xdr:rowOff>
    </xdr:from>
    <xdr:ext cx="762000" cy="259045"/>
    <xdr:sp macro="" textlink="">
      <xdr:nvSpPr>
        <xdr:cNvPr id="253" name="その他最大値テキスト">
          <a:extLst>
            <a:ext uri="{FF2B5EF4-FFF2-40B4-BE49-F238E27FC236}">
              <a16:creationId xmlns:a16="http://schemas.microsoft.com/office/drawing/2014/main" id="{CBA7A870-DC87-4DEA-9598-C75A9F096BB0}"/>
            </a:ext>
          </a:extLst>
        </xdr:cNvPr>
        <xdr:cNvSpPr txBox="1"/>
      </xdr:nvSpPr>
      <xdr:spPr>
        <a:xfrm>
          <a:off x="16598900" y="902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27940</xdr:rowOff>
    </xdr:from>
    <xdr:to>
      <xdr:col>82</xdr:col>
      <xdr:colOff>196850</xdr:colOff>
      <xdr:row>54</xdr:row>
      <xdr:rowOff>27940</xdr:rowOff>
    </xdr:to>
    <xdr:cxnSp macro="">
      <xdr:nvCxnSpPr>
        <xdr:cNvPr id="254" name="直線コネクタ 253">
          <a:extLst>
            <a:ext uri="{FF2B5EF4-FFF2-40B4-BE49-F238E27FC236}">
              <a16:creationId xmlns:a16="http://schemas.microsoft.com/office/drawing/2014/main" id="{EE5FCDEA-C0D2-4B1F-BBEE-A49FBC3B92D3}"/>
            </a:ext>
          </a:extLst>
        </xdr:cNvPr>
        <xdr:cNvCxnSpPr/>
      </xdr:nvCxnSpPr>
      <xdr:spPr>
        <a:xfrm>
          <a:off x="16421100" y="9286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39370</xdr:rowOff>
    </xdr:from>
    <xdr:to>
      <xdr:col>82</xdr:col>
      <xdr:colOff>107950</xdr:colOff>
      <xdr:row>59</xdr:row>
      <xdr:rowOff>39370</xdr:rowOff>
    </xdr:to>
    <xdr:cxnSp macro="">
      <xdr:nvCxnSpPr>
        <xdr:cNvPr id="255" name="直線コネクタ 254">
          <a:extLst>
            <a:ext uri="{FF2B5EF4-FFF2-40B4-BE49-F238E27FC236}">
              <a16:creationId xmlns:a16="http://schemas.microsoft.com/office/drawing/2014/main" id="{5B944E31-23FE-402A-9D97-CD0352DE99EF}"/>
            </a:ext>
          </a:extLst>
        </xdr:cNvPr>
        <xdr:cNvCxnSpPr/>
      </xdr:nvCxnSpPr>
      <xdr:spPr>
        <a:xfrm flipV="1">
          <a:off x="15671800" y="9812020"/>
          <a:ext cx="8382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47007</xdr:rowOff>
    </xdr:from>
    <xdr:ext cx="762000" cy="259045"/>
    <xdr:sp macro="" textlink="">
      <xdr:nvSpPr>
        <xdr:cNvPr id="256" name="その他平均値テキスト">
          <a:extLst>
            <a:ext uri="{FF2B5EF4-FFF2-40B4-BE49-F238E27FC236}">
              <a16:creationId xmlns:a16="http://schemas.microsoft.com/office/drawing/2014/main" id="{8AEB5501-60D1-4038-94D0-BB618BBACE81}"/>
            </a:ext>
          </a:extLst>
        </xdr:cNvPr>
        <xdr:cNvSpPr txBox="1"/>
      </xdr:nvSpPr>
      <xdr:spPr>
        <a:xfrm>
          <a:off x="16598900" y="9476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57" name="フローチャート: 判断 256">
          <a:extLst>
            <a:ext uri="{FF2B5EF4-FFF2-40B4-BE49-F238E27FC236}">
              <a16:creationId xmlns:a16="http://schemas.microsoft.com/office/drawing/2014/main" id="{096267E5-8753-4787-8884-70E1ABA9FA5E}"/>
            </a:ext>
          </a:extLst>
        </xdr:cNvPr>
        <xdr:cNvSpPr/>
      </xdr:nvSpPr>
      <xdr:spPr>
        <a:xfrm>
          <a:off x="16459200" y="9631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31750</xdr:rowOff>
    </xdr:from>
    <xdr:to>
      <xdr:col>78</xdr:col>
      <xdr:colOff>69850</xdr:colOff>
      <xdr:row>59</xdr:row>
      <xdr:rowOff>39370</xdr:rowOff>
    </xdr:to>
    <xdr:cxnSp macro="">
      <xdr:nvCxnSpPr>
        <xdr:cNvPr id="258" name="直線コネクタ 257">
          <a:extLst>
            <a:ext uri="{FF2B5EF4-FFF2-40B4-BE49-F238E27FC236}">
              <a16:creationId xmlns:a16="http://schemas.microsoft.com/office/drawing/2014/main" id="{96292BE4-FBB9-44CD-A2D5-021088E62882}"/>
            </a:ext>
          </a:extLst>
        </xdr:cNvPr>
        <xdr:cNvCxnSpPr/>
      </xdr:nvCxnSpPr>
      <xdr:spPr>
        <a:xfrm>
          <a:off x="14782800" y="101473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160020</xdr:rowOff>
    </xdr:from>
    <xdr:to>
      <xdr:col>78</xdr:col>
      <xdr:colOff>120650</xdr:colOff>
      <xdr:row>57</xdr:row>
      <xdr:rowOff>90170</xdr:rowOff>
    </xdr:to>
    <xdr:sp macro="" textlink="">
      <xdr:nvSpPr>
        <xdr:cNvPr id="259" name="フローチャート: 判断 258">
          <a:extLst>
            <a:ext uri="{FF2B5EF4-FFF2-40B4-BE49-F238E27FC236}">
              <a16:creationId xmlns:a16="http://schemas.microsoft.com/office/drawing/2014/main" id="{E9E1FDFD-6955-49DA-8520-8647EF2AC7E3}"/>
            </a:ext>
          </a:extLst>
        </xdr:cNvPr>
        <xdr:cNvSpPr/>
      </xdr:nvSpPr>
      <xdr:spPr>
        <a:xfrm>
          <a:off x="15621000" y="976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100347</xdr:rowOff>
    </xdr:from>
    <xdr:ext cx="736600" cy="259045"/>
    <xdr:sp macro="" textlink="">
      <xdr:nvSpPr>
        <xdr:cNvPr id="260" name="テキスト ボックス 259">
          <a:extLst>
            <a:ext uri="{FF2B5EF4-FFF2-40B4-BE49-F238E27FC236}">
              <a16:creationId xmlns:a16="http://schemas.microsoft.com/office/drawing/2014/main" id="{E5F8E61D-94F7-4A5C-BFCF-7542D86CB0F1}"/>
            </a:ext>
          </a:extLst>
        </xdr:cNvPr>
        <xdr:cNvSpPr txBox="1"/>
      </xdr:nvSpPr>
      <xdr:spPr>
        <a:xfrm>
          <a:off x="15290800" y="95300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24130</xdr:rowOff>
    </xdr:from>
    <xdr:to>
      <xdr:col>73</xdr:col>
      <xdr:colOff>180975</xdr:colOff>
      <xdr:row>59</xdr:row>
      <xdr:rowOff>31750</xdr:rowOff>
    </xdr:to>
    <xdr:cxnSp macro="">
      <xdr:nvCxnSpPr>
        <xdr:cNvPr id="261" name="直線コネクタ 260">
          <a:extLst>
            <a:ext uri="{FF2B5EF4-FFF2-40B4-BE49-F238E27FC236}">
              <a16:creationId xmlns:a16="http://schemas.microsoft.com/office/drawing/2014/main" id="{E567F36D-9FB0-4A4D-A181-A650F3853AD8}"/>
            </a:ext>
          </a:extLst>
        </xdr:cNvPr>
        <xdr:cNvCxnSpPr/>
      </xdr:nvCxnSpPr>
      <xdr:spPr>
        <a:xfrm>
          <a:off x="13893800" y="10139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49530</xdr:rowOff>
    </xdr:from>
    <xdr:to>
      <xdr:col>74</xdr:col>
      <xdr:colOff>31750</xdr:colOff>
      <xdr:row>57</xdr:row>
      <xdr:rowOff>151130</xdr:rowOff>
    </xdr:to>
    <xdr:sp macro="" textlink="">
      <xdr:nvSpPr>
        <xdr:cNvPr id="262" name="フローチャート: 判断 261">
          <a:extLst>
            <a:ext uri="{FF2B5EF4-FFF2-40B4-BE49-F238E27FC236}">
              <a16:creationId xmlns:a16="http://schemas.microsoft.com/office/drawing/2014/main" id="{D680B0EF-2EC2-4BE2-9F36-551C430EAE70}"/>
            </a:ext>
          </a:extLst>
        </xdr:cNvPr>
        <xdr:cNvSpPr/>
      </xdr:nvSpPr>
      <xdr:spPr>
        <a:xfrm>
          <a:off x="14732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161307</xdr:rowOff>
    </xdr:from>
    <xdr:ext cx="762000" cy="259045"/>
    <xdr:sp macro="" textlink="">
      <xdr:nvSpPr>
        <xdr:cNvPr id="263" name="テキスト ボックス 262">
          <a:extLst>
            <a:ext uri="{FF2B5EF4-FFF2-40B4-BE49-F238E27FC236}">
              <a16:creationId xmlns:a16="http://schemas.microsoft.com/office/drawing/2014/main" id="{2B5D70D5-9F47-41A2-9342-AE6E517C8644}"/>
            </a:ext>
          </a:extLst>
        </xdr:cNvPr>
        <xdr:cNvSpPr txBox="1"/>
      </xdr:nvSpPr>
      <xdr:spPr>
        <a:xfrm>
          <a:off x="14401800" y="959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168910</xdr:rowOff>
    </xdr:from>
    <xdr:to>
      <xdr:col>69</xdr:col>
      <xdr:colOff>92075</xdr:colOff>
      <xdr:row>59</xdr:row>
      <xdr:rowOff>24130</xdr:rowOff>
    </xdr:to>
    <xdr:cxnSp macro="">
      <xdr:nvCxnSpPr>
        <xdr:cNvPr id="264" name="直線コネクタ 263">
          <a:extLst>
            <a:ext uri="{FF2B5EF4-FFF2-40B4-BE49-F238E27FC236}">
              <a16:creationId xmlns:a16="http://schemas.microsoft.com/office/drawing/2014/main" id="{323451E5-F5B6-4086-82E1-8B4B1D544782}"/>
            </a:ext>
          </a:extLst>
        </xdr:cNvPr>
        <xdr:cNvCxnSpPr/>
      </xdr:nvCxnSpPr>
      <xdr:spPr>
        <a:xfrm>
          <a:off x="13004800" y="994156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72390</xdr:rowOff>
    </xdr:from>
    <xdr:to>
      <xdr:col>69</xdr:col>
      <xdr:colOff>142875</xdr:colOff>
      <xdr:row>58</xdr:row>
      <xdr:rowOff>2540</xdr:rowOff>
    </xdr:to>
    <xdr:sp macro="" textlink="">
      <xdr:nvSpPr>
        <xdr:cNvPr id="265" name="フローチャート: 判断 264">
          <a:extLst>
            <a:ext uri="{FF2B5EF4-FFF2-40B4-BE49-F238E27FC236}">
              <a16:creationId xmlns:a16="http://schemas.microsoft.com/office/drawing/2014/main" id="{2E3DD46C-E23C-47EC-B0F8-D25D591D4955}"/>
            </a:ext>
          </a:extLst>
        </xdr:cNvPr>
        <xdr:cNvSpPr/>
      </xdr:nvSpPr>
      <xdr:spPr>
        <a:xfrm>
          <a:off x="13843000" y="9845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12717</xdr:rowOff>
    </xdr:from>
    <xdr:ext cx="762000" cy="259045"/>
    <xdr:sp macro="" textlink="">
      <xdr:nvSpPr>
        <xdr:cNvPr id="266" name="テキスト ボックス 265">
          <a:extLst>
            <a:ext uri="{FF2B5EF4-FFF2-40B4-BE49-F238E27FC236}">
              <a16:creationId xmlns:a16="http://schemas.microsoft.com/office/drawing/2014/main" id="{48A031B4-703A-4A7B-96F8-BED512F96660}"/>
            </a:ext>
          </a:extLst>
        </xdr:cNvPr>
        <xdr:cNvSpPr txBox="1"/>
      </xdr:nvSpPr>
      <xdr:spPr>
        <a:xfrm>
          <a:off x="13512800" y="961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102870</xdr:rowOff>
    </xdr:from>
    <xdr:to>
      <xdr:col>65</xdr:col>
      <xdr:colOff>53975</xdr:colOff>
      <xdr:row>58</xdr:row>
      <xdr:rowOff>33020</xdr:rowOff>
    </xdr:to>
    <xdr:sp macro="" textlink="">
      <xdr:nvSpPr>
        <xdr:cNvPr id="267" name="フローチャート: 判断 266">
          <a:extLst>
            <a:ext uri="{FF2B5EF4-FFF2-40B4-BE49-F238E27FC236}">
              <a16:creationId xmlns:a16="http://schemas.microsoft.com/office/drawing/2014/main" id="{85E42343-6AD3-4ECB-B1C9-A5982B5AFAB1}"/>
            </a:ext>
          </a:extLst>
        </xdr:cNvPr>
        <xdr:cNvSpPr/>
      </xdr:nvSpPr>
      <xdr:spPr>
        <a:xfrm>
          <a:off x="12954000" y="987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43197</xdr:rowOff>
    </xdr:from>
    <xdr:ext cx="762000" cy="259045"/>
    <xdr:sp macro="" textlink="">
      <xdr:nvSpPr>
        <xdr:cNvPr id="268" name="テキスト ボックス 267">
          <a:extLst>
            <a:ext uri="{FF2B5EF4-FFF2-40B4-BE49-F238E27FC236}">
              <a16:creationId xmlns:a16="http://schemas.microsoft.com/office/drawing/2014/main" id="{ED02A1BE-389F-4A1C-90F0-E813348543AD}"/>
            </a:ext>
          </a:extLst>
        </xdr:cNvPr>
        <xdr:cNvSpPr txBox="1"/>
      </xdr:nvSpPr>
      <xdr:spPr>
        <a:xfrm>
          <a:off x="12623800" y="964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1EBFD1FE-1F9A-4ED7-9770-07156D205C22}"/>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214C9126-FF96-448E-AA56-0207828E232D}"/>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5DB39346-0616-432A-A549-2FEBC2C38B01}"/>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2" name="テキスト ボックス 271">
          <a:extLst>
            <a:ext uri="{FF2B5EF4-FFF2-40B4-BE49-F238E27FC236}">
              <a16:creationId xmlns:a16="http://schemas.microsoft.com/office/drawing/2014/main" id="{1D4E3E5C-5D7F-46E8-977A-C7913C546F92}"/>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3" name="テキスト ボックス 272">
          <a:extLst>
            <a:ext uri="{FF2B5EF4-FFF2-40B4-BE49-F238E27FC236}">
              <a16:creationId xmlns:a16="http://schemas.microsoft.com/office/drawing/2014/main" id="{0584FAB8-06B1-4DE4-A283-B5C7D6774107}"/>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160020</xdr:rowOff>
    </xdr:from>
    <xdr:to>
      <xdr:col>82</xdr:col>
      <xdr:colOff>158750</xdr:colOff>
      <xdr:row>57</xdr:row>
      <xdr:rowOff>90170</xdr:rowOff>
    </xdr:to>
    <xdr:sp macro="" textlink="">
      <xdr:nvSpPr>
        <xdr:cNvPr id="274" name="楕円 273">
          <a:extLst>
            <a:ext uri="{FF2B5EF4-FFF2-40B4-BE49-F238E27FC236}">
              <a16:creationId xmlns:a16="http://schemas.microsoft.com/office/drawing/2014/main" id="{19EA13DB-FEFB-4191-8DCD-8493C0A1457A}"/>
            </a:ext>
          </a:extLst>
        </xdr:cNvPr>
        <xdr:cNvSpPr/>
      </xdr:nvSpPr>
      <xdr:spPr>
        <a:xfrm>
          <a:off x="16459200" y="976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132097</xdr:rowOff>
    </xdr:from>
    <xdr:ext cx="762000" cy="259045"/>
    <xdr:sp macro="" textlink="">
      <xdr:nvSpPr>
        <xdr:cNvPr id="275" name="その他該当値テキスト">
          <a:extLst>
            <a:ext uri="{FF2B5EF4-FFF2-40B4-BE49-F238E27FC236}">
              <a16:creationId xmlns:a16="http://schemas.microsoft.com/office/drawing/2014/main" id="{C7256A64-C06E-4A7A-8CEE-695D9DD1B35E}"/>
            </a:ext>
          </a:extLst>
        </xdr:cNvPr>
        <xdr:cNvSpPr txBox="1"/>
      </xdr:nvSpPr>
      <xdr:spPr>
        <a:xfrm>
          <a:off x="16598900" y="973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58</xdr:row>
      <xdr:rowOff>160020</xdr:rowOff>
    </xdr:from>
    <xdr:to>
      <xdr:col>78</xdr:col>
      <xdr:colOff>120650</xdr:colOff>
      <xdr:row>59</xdr:row>
      <xdr:rowOff>90170</xdr:rowOff>
    </xdr:to>
    <xdr:sp macro="" textlink="">
      <xdr:nvSpPr>
        <xdr:cNvPr id="276" name="楕円 275">
          <a:extLst>
            <a:ext uri="{FF2B5EF4-FFF2-40B4-BE49-F238E27FC236}">
              <a16:creationId xmlns:a16="http://schemas.microsoft.com/office/drawing/2014/main" id="{2B851D7A-D2A0-4188-9905-ABC17B3835B4}"/>
            </a:ext>
          </a:extLst>
        </xdr:cNvPr>
        <xdr:cNvSpPr/>
      </xdr:nvSpPr>
      <xdr:spPr>
        <a:xfrm>
          <a:off x="15621000" y="1010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59</xdr:row>
      <xdr:rowOff>74947</xdr:rowOff>
    </xdr:from>
    <xdr:ext cx="736600" cy="259045"/>
    <xdr:sp macro="" textlink="">
      <xdr:nvSpPr>
        <xdr:cNvPr id="277" name="テキスト ボックス 276">
          <a:extLst>
            <a:ext uri="{FF2B5EF4-FFF2-40B4-BE49-F238E27FC236}">
              <a16:creationId xmlns:a16="http://schemas.microsoft.com/office/drawing/2014/main" id="{71BF7839-0254-401D-A1BF-81AA7F00B9D0}"/>
            </a:ext>
          </a:extLst>
        </xdr:cNvPr>
        <xdr:cNvSpPr txBox="1"/>
      </xdr:nvSpPr>
      <xdr:spPr>
        <a:xfrm>
          <a:off x="15290800" y="1019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58</xdr:row>
      <xdr:rowOff>152400</xdr:rowOff>
    </xdr:from>
    <xdr:to>
      <xdr:col>74</xdr:col>
      <xdr:colOff>31750</xdr:colOff>
      <xdr:row>59</xdr:row>
      <xdr:rowOff>82550</xdr:rowOff>
    </xdr:to>
    <xdr:sp macro="" textlink="">
      <xdr:nvSpPr>
        <xdr:cNvPr id="278" name="楕円 277">
          <a:extLst>
            <a:ext uri="{FF2B5EF4-FFF2-40B4-BE49-F238E27FC236}">
              <a16:creationId xmlns:a16="http://schemas.microsoft.com/office/drawing/2014/main" id="{A5125395-5B65-4063-9170-9436EEE8F7ED}"/>
            </a:ext>
          </a:extLst>
        </xdr:cNvPr>
        <xdr:cNvSpPr/>
      </xdr:nvSpPr>
      <xdr:spPr>
        <a:xfrm>
          <a:off x="14732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67327</xdr:rowOff>
    </xdr:from>
    <xdr:ext cx="762000" cy="259045"/>
    <xdr:sp macro="" textlink="">
      <xdr:nvSpPr>
        <xdr:cNvPr id="279" name="テキスト ボックス 278">
          <a:extLst>
            <a:ext uri="{FF2B5EF4-FFF2-40B4-BE49-F238E27FC236}">
              <a16:creationId xmlns:a16="http://schemas.microsoft.com/office/drawing/2014/main" id="{443DD4DF-E61F-49E7-B3FB-DEC501AC9D4C}"/>
            </a:ext>
          </a:extLst>
        </xdr:cNvPr>
        <xdr:cNvSpPr txBox="1"/>
      </xdr:nvSpPr>
      <xdr:spPr>
        <a:xfrm>
          <a:off x="14401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144780</xdr:rowOff>
    </xdr:from>
    <xdr:to>
      <xdr:col>69</xdr:col>
      <xdr:colOff>142875</xdr:colOff>
      <xdr:row>59</xdr:row>
      <xdr:rowOff>74930</xdr:rowOff>
    </xdr:to>
    <xdr:sp macro="" textlink="">
      <xdr:nvSpPr>
        <xdr:cNvPr id="280" name="楕円 279">
          <a:extLst>
            <a:ext uri="{FF2B5EF4-FFF2-40B4-BE49-F238E27FC236}">
              <a16:creationId xmlns:a16="http://schemas.microsoft.com/office/drawing/2014/main" id="{3A340EAD-D997-44E5-8630-7EA20123BE8E}"/>
            </a:ext>
          </a:extLst>
        </xdr:cNvPr>
        <xdr:cNvSpPr/>
      </xdr:nvSpPr>
      <xdr:spPr>
        <a:xfrm>
          <a:off x="13843000" y="1008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59707</xdr:rowOff>
    </xdr:from>
    <xdr:ext cx="762000" cy="259045"/>
    <xdr:sp macro="" textlink="">
      <xdr:nvSpPr>
        <xdr:cNvPr id="281" name="テキスト ボックス 280">
          <a:extLst>
            <a:ext uri="{FF2B5EF4-FFF2-40B4-BE49-F238E27FC236}">
              <a16:creationId xmlns:a16="http://schemas.microsoft.com/office/drawing/2014/main" id="{CCF347D0-E5EA-423C-954D-B885FCF3E579}"/>
            </a:ext>
          </a:extLst>
        </xdr:cNvPr>
        <xdr:cNvSpPr txBox="1"/>
      </xdr:nvSpPr>
      <xdr:spPr>
        <a:xfrm>
          <a:off x="13512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118110</xdr:rowOff>
    </xdr:from>
    <xdr:to>
      <xdr:col>65</xdr:col>
      <xdr:colOff>53975</xdr:colOff>
      <xdr:row>58</xdr:row>
      <xdr:rowOff>48260</xdr:rowOff>
    </xdr:to>
    <xdr:sp macro="" textlink="">
      <xdr:nvSpPr>
        <xdr:cNvPr id="282" name="楕円 281">
          <a:extLst>
            <a:ext uri="{FF2B5EF4-FFF2-40B4-BE49-F238E27FC236}">
              <a16:creationId xmlns:a16="http://schemas.microsoft.com/office/drawing/2014/main" id="{988A67ED-E0E6-4892-8B8C-75BCCA82B772}"/>
            </a:ext>
          </a:extLst>
        </xdr:cNvPr>
        <xdr:cNvSpPr/>
      </xdr:nvSpPr>
      <xdr:spPr>
        <a:xfrm>
          <a:off x="12954000" y="989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33037</xdr:rowOff>
    </xdr:from>
    <xdr:ext cx="762000" cy="259045"/>
    <xdr:sp macro="" textlink="">
      <xdr:nvSpPr>
        <xdr:cNvPr id="283" name="テキスト ボックス 282">
          <a:extLst>
            <a:ext uri="{FF2B5EF4-FFF2-40B4-BE49-F238E27FC236}">
              <a16:creationId xmlns:a16="http://schemas.microsoft.com/office/drawing/2014/main" id="{29F58EFC-7A13-40DB-AF63-DEC7BF5569E8}"/>
            </a:ext>
          </a:extLst>
        </xdr:cNvPr>
        <xdr:cNvSpPr txBox="1"/>
      </xdr:nvSpPr>
      <xdr:spPr>
        <a:xfrm>
          <a:off x="12623800" y="9977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4" name="正方形/長方形 283">
          <a:extLst>
            <a:ext uri="{FF2B5EF4-FFF2-40B4-BE49-F238E27FC236}">
              <a16:creationId xmlns:a16="http://schemas.microsoft.com/office/drawing/2014/main" id="{FD6CA6BC-DFC8-4233-88DC-DD2785F3D355}"/>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5" name="正方形/長方形 284">
          <a:extLst>
            <a:ext uri="{FF2B5EF4-FFF2-40B4-BE49-F238E27FC236}">
              <a16:creationId xmlns:a16="http://schemas.microsoft.com/office/drawing/2014/main" id="{FE28EB05-2045-4E3E-9920-FF438F55B8E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6" name="正方形/長方形 285">
          <a:extLst>
            <a:ext uri="{FF2B5EF4-FFF2-40B4-BE49-F238E27FC236}">
              <a16:creationId xmlns:a16="http://schemas.microsoft.com/office/drawing/2014/main" id="{B9B2D0A7-7C0D-4463-8EA2-EEA445DFCC96}"/>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7" name="正方形/長方形 286">
          <a:extLst>
            <a:ext uri="{FF2B5EF4-FFF2-40B4-BE49-F238E27FC236}">
              <a16:creationId xmlns:a16="http://schemas.microsoft.com/office/drawing/2014/main" id="{08BB559C-59D2-4032-B0FE-C23271314F9A}"/>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8" name="正方形/長方形 287">
          <a:extLst>
            <a:ext uri="{FF2B5EF4-FFF2-40B4-BE49-F238E27FC236}">
              <a16:creationId xmlns:a16="http://schemas.microsoft.com/office/drawing/2014/main" id="{E5B85807-E254-4054-95BE-2DEA7962D14C}"/>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9" name="正方形/長方形 288">
          <a:extLst>
            <a:ext uri="{FF2B5EF4-FFF2-40B4-BE49-F238E27FC236}">
              <a16:creationId xmlns:a16="http://schemas.microsoft.com/office/drawing/2014/main" id="{6B9D0984-7935-41F5-8FAA-C7054D718EEE}"/>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90" name="正方形/長方形 289">
          <a:extLst>
            <a:ext uri="{FF2B5EF4-FFF2-40B4-BE49-F238E27FC236}">
              <a16:creationId xmlns:a16="http://schemas.microsoft.com/office/drawing/2014/main" id="{5764BC49-B588-4D23-994B-04656497D78E}"/>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1" name="正方形/長方形 290">
          <a:extLst>
            <a:ext uri="{FF2B5EF4-FFF2-40B4-BE49-F238E27FC236}">
              <a16:creationId xmlns:a16="http://schemas.microsoft.com/office/drawing/2014/main" id="{56328AF3-89E2-4557-A037-4754F2DB6691}"/>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2" name="正方形/長方形 291">
          <a:extLst>
            <a:ext uri="{FF2B5EF4-FFF2-40B4-BE49-F238E27FC236}">
              <a16:creationId xmlns:a16="http://schemas.microsoft.com/office/drawing/2014/main" id="{540BF98C-7CE0-4288-AD24-354804487EF7}"/>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3" name="正方形/長方形 292">
          <a:extLst>
            <a:ext uri="{FF2B5EF4-FFF2-40B4-BE49-F238E27FC236}">
              <a16:creationId xmlns:a16="http://schemas.microsoft.com/office/drawing/2014/main" id="{E26D6AE9-AD0A-4A87-911D-E022C59FC85C}"/>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4" name="テキスト ボックス 293">
          <a:extLst>
            <a:ext uri="{FF2B5EF4-FFF2-40B4-BE49-F238E27FC236}">
              <a16:creationId xmlns:a16="http://schemas.microsoft.com/office/drawing/2014/main" id="{54FF7E24-A2E7-48CB-8147-EE9B3B29C9D6}"/>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前年と比較し、経常収支比率が悪化しているのは、下水道事業の法適化に伴い、下水道事業会計繰出金が補助費等に移行されたことが主な要因として考えられる。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補助費等においては、各種団体等に対する補助金や負担金が多額となっており、社会情勢の変化や補助目的、市の関与の必要性等を考慮し、事業内容や効果等を精査し、必要な見直しを図る。</a:t>
          </a:r>
        </a:p>
      </xdr:txBody>
    </xdr:sp>
    <xdr:clientData/>
  </xdr:twoCellAnchor>
  <xdr:oneCellAnchor>
    <xdr:from>
      <xdr:col>62</xdr:col>
      <xdr:colOff>6350</xdr:colOff>
      <xdr:row>29</xdr:row>
      <xdr:rowOff>107950</xdr:rowOff>
    </xdr:from>
    <xdr:ext cx="298543" cy="225703"/>
    <xdr:sp macro="" textlink="">
      <xdr:nvSpPr>
        <xdr:cNvPr id="295" name="テキスト ボックス 294">
          <a:extLst>
            <a:ext uri="{FF2B5EF4-FFF2-40B4-BE49-F238E27FC236}">
              <a16:creationId xmlns:a16="http://schemas.microsoft.com/office/drawing/2014/main" id="{9EAD9519-0E38-4791-BE42-3480A5AE2312}"/>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6" name="直線コネクタ 295">
          <a:extLst>
            <a:ext uri="{FF2B5EF4-FFF2-40B4-BE49-F238E27FC236}">
              <a16:creationId xmlns:a16="http://schemas.microsoft.com/office/drawing/2014/main" id="{64053DBE-8C26-46CC-8D5D-82A3B51F9836}"/>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7" name="テキスト ボックス 296">
          <a:extLst>
            <a:ext uri="{FF2B5EF4-FFF2-40B4-BE49-F238E27FC236}">
              <a16:creationId xmlns:a16="http://schemas.microsoft.com/office/drawing/2014/main" id="{74DA0EFD-150C-47F3-AB63-775D255FDFD7}"/>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8" name="直線コネクタ 297">
          <a:extLst>
            <a:ext uri="{FF2B5EF4-FFF2-40B4-BE49-F238E27FC236}">
              <a16:creationId xmlns:a16="http://schemas.microsoft.com/office/drawing/2014/main" id="{1A137E3B-2AAB-4418-B041-37D27DC1D614}"/>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9" name="テキスト ボックス 298">
          <a:extLst>
            <a:ext uri="{FF2B5EF4-FFF2-40B4-BE49-F238E27FC236}">
              <a16:creationId xmlns:a16="http://schemas.microsoft.com/office/drawing/2014/main" id="{DA6105BA-AD92-4C77-8DAE-74776958A0F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300" name="直線コネクタ 299">
          <a:extLst>
            <a:ext uri="{FF2B5EF4-FFF2-40B4-BE49-F238E27FC236}">
              <a16:creationId xmlns:a16="http://schemas.microsoft.com/office/drawing/2014/main" id="{3715D059-133C-452B-A74B-8762B6ECC533}"/>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301" name="テキスト ボックス 300">
          <a:extLst>
            <a:ext uri="{FF2B5EF4-FFF2-40B4-BE49-F238E27FC236}">
              <a16:creationId xmlns:a16="http://schemas.microsoft.com/office/drawing/2014/main" id="{2FD123BD-B666-415E-B43C-0B26916D60FF}"/>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2" name="直線コネクタ 301">
          <a:extLst>
            <a:ext uri="{FF2B5EF4-FFF2-40B4-BE49-F238E27FC236}">
              <a16:creationId xmlns:a16="http://schemas.microsoft.com/office/drawing/2014/main" id="{220FE519-3CDE-470D-8E63-B44693887FFC}"/>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3" name="テキスト ボックス 302">
          <a:extLst>
            <a:ext uri="{FF2B5EF4-FFF2-40B4-BE49-F238E27FC236}">
              <a16:creationId xmlns:a16="http://schemas.microsoft.com/office/drawing/2014/main" id="{3BE33C40-3102-436D-BEE5-879FBE2AFBBE}"/>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4" name="直線コネクタ 303">
          <a:extLst>
            <a:ext uri="{FF2B5EF4-FFF2-40B4-BE49-F238E27FC236}">
              <a16:creationId xmlns:a16="http://schemas.microsoft.com/office/drawing/2014/main" id="{56051570-7DAE-4A06-A7B3-3B110BFA05D3}"/>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5" name="テキスト ボックス 304">
          <a:extLst>
            <a:ext uri="{FF2B5EF4-FFF2-40B4-BE49-F238E27FC236}">
              <a16:creationId xmlns:a16="http://schemas.microsoft.com/office/drawing/2014/main" id="{F2B5BDCE-A313-4109-8B57-5EF9ABCDC219}"/>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1FE9FF14-E7B4-4ED0-ABE9-44E482A0A162}"/>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82CEE33E-0AF3-4D1B-8EA1-B64C5B097B5C}"/>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40132</xdr:rowOff>
    </xdr:from>
    <xdr:to>
      <xdr:col>82</xdr:col>
      <xdr:colOff>107950</xdr:colOff>
      <xdr:row>41</xdr:row>
      <xdr:rowOff>37846</xdr:rowOff>
    </xdr:to>
    <xdr:cxnSp macro="">
      <xdr:nvCxnSpPr>
        <xdr:cNvPr id="308" name="直線コネクタ 307">
          <a:extLst>
            <a:ext uri="{FF2B5EF4-FFF2-40B4-BE49-F238E27FC236}">
              <a16:creationId xmlns:a16="http://schemas.microsoft.com/office/drawing/2014/main" id="{EF31149B-2A34-410F-8EFC-1326DB866723}"/>
            </a:ext>
          </a:extLst>
        </xdr:cNvPr>
        <xdr:cNvCxnSpPr/>
      </xdr:nvCxnSpPr>
      <xdr:spPr>
        <a:xfrm flipV="1">
          <a:off x="16510000" y="5869432"/>
          <a:ext cx="0" cy="1197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9923</xdr:rowOff>
    </xdr:from>
    <xdr:ext cx="762000" cy="259045"/>
    <xdr:sp macro="" textlink="">
      <xdr:nvSpPr>
        <xdr:cNvPr id="309" name="補助費等最小値テキスト">
          <a:extLst>
            <a:ext uri="{FF2B5EF4-FFF2-40B4-BE49-F238E27FC236}">
              <a16:creationId xmlns:a16="http://schemas.microsoft.com/office/drawing/2014/main" id="{03D585AF-DB82-493B-B2B2-88C3E60796BB}"/>
            </a:ext>
          </a:extLst>
        </xdr:cNvPr>
        <xdr:cNvSpPr txBox="1"/>
      </xdr:nvSpPr>
      <xdr:spPr>
        <a:xfrm>
          <a:off x="16598900" y="703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37846</xdr:rowOff>
    </xdr:from>
    <xdr:to>
      <xdr:col>82</xdr:col>
      <xdr:colOff>196850</xdr:colOff>
      <xdr:row>41</xdr:row>
      <xdr:rowOff>37846</xdr:rowOff>
    </xdr:to>
    <xdr:cxnSp macro="">
      <xdr:nvCxnSpPr>
        <xdr:cNvPr id="310" name="直線コネクタ 309">
          <a:extLst>
            <a:ext uri="{FF2B5EF4-FFF2-40B4-BE49-F238E27FC236}">
              <a16:creationId xmlns:a16="http://schemas.microsoft.com/office/drawing/2014/main" id="{06D7CAC1-61D6-4066-BA2A-B7D128B12CC0}"/>
            </a:ext>
          </a:extLst>
        </xdr:cNvPr>
        <xdr:cNvCxnSpPr/>
      </xdr:nvCxnSpPr>
      <xdr:spPr>
        <a:xfrm>
          <a:off x="16421100" y="706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126509</xdr:rowOff>
    </xdr:from>
    <xdr:ext cx="762000" cy="259045"/>
    <xdr:sp macro="" textlink="">
      <xdr:nvSpPr>
        <xdr:cNvPr id="311" name="補助費等最大値テキスト">
          <a:extLst>
            <a:ext uri="{FF2B5EF4-FFF2-40B4-BE49-F238E27FC236}">
              <a16:creationId xmlns:a16="http://schemas.microsoft.com/office/drawing/2014/main" id="{32168124-97F6-4D40-9823-02A277601685}"/>
            </a:ext>
          </a:extLst>
        </xdr:cNvPr>
        <xdr:cNvSpPr txBox="1"/>
      </xdr:nvSpPr>
      <xdr:spPr>
        <a:xfrm>
          <a:off x="16598900" y="5612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40132</xdr:rowOff>
    </xdr:from>
    <xdr:to>
      <xdr:col>82</xdr:col>
      <xdr:colOff>196850</xdr:colOff>
      <xdr:row>34</xdr:row>
      <xdr:rowOff>40132</xdr:rowOff>
    </xdr:to>
    <xdr:cxnSp macro="">
      <xdr:nvCxnSpPr>
        <xdr:cNvPr id="312" name="直線コネクタ 311">
          <a:extLst>
            <a:ext uri="{FF2B5EF4-FFF2-40B4-BE49-F238E27FC236}">
              <a16:creationId xmlns:a16="http://schemas.microsoft.com/office/drawing/2014/main" id="{1AADF495-D2B7-400D-B118-77022318CDA0}"/>
            </a:ext>
          </a:extLst>
        </xdr:cNvPr>
        <xdr:cNvCxnSpPr/>
      </xdr:nvCxnSpPr>
      <xdr:spPr>
        <a:xfrm>
          <a:off x="16421100" y="5869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10414</xdr:rowOff>
    </xdr:from>
    <xdr:to>
      <xdr:col>82</xdr:col>
      <xdr:colOff>107950</xdr:colOff>
      <xdr:row>37</xdr:row>
      <xdr:rowOff>120142</xdr:rowOff>
    </xdr:to>
    <xdr:cxnSp macro="">
      <xdr:nvCxnSpPr>
        <xdr:cNvPr id="313" name="直線コネクタ 312">
          <a:extLst>
            <a:ext uri="{FF2B5EF4-FFF2-40B4-BE49-F238E27FC236}">
              <a16:creationId xmlns:a16="http://schemas.microsoft.com/office/drawing/2014/main" id="{8C17F374-9AB0-4FF3-9CE5-DA11B359FEE3}"/>
            </a:ext>
          </a:extLst>
        </xdr:cNvPr>
        <xdr:cNvCxnSpPr/>
      </xdr:nvCxnSpPr>
      <xdr:spPr>
        <a:xfrm>
          <a:off x="15671800" y="6354064"/>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31005</xdr:rowOff>
    </xdr:from>
    <xdr:ext cx="762000" cy="259045"/>
    <xdr:sp macro="" textlink="">
      <xdr:nvSpPr>
        <xdr:cNvPr id="314" name="補助費等平均値テキスト">
          <a:extLst>
            <a:ext uri="{FF2B5EF4-FFF2-40B4-BE49-F238E27FC236}">
              <a16:creationId xmlns:a16="http://schemas.microsoft.com/office/drawing/2014/main" id="{DA646D5D-0CCF-469A-BE87-A847D20926F4}"/>
            </a:ext>
          </a:extLst>
        </xdr:cNvPr>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14478</xdr:rowOff>
    </xdr:from>
    <xdr:to>
      <xdr:col>82</xdr:col>
      <xdr:colOff>158750</xdr:colOff>
      <xdr:row>37</xdr:row>
      <xdr:rowOff>116078</xdr:rowOff>
    </xdr:to>
    <xdr:sp macro="" textlink="">
      <xdr:nvSpPr>
        <xdr:cNvPr id="315" name="フローチャート: 判断 314">
          <a:extLst>
            <a:ext uri="{FF2B5EF4-FFF2-40B4-BE49-F238E27FC236}">
              <a16:creationId xmlns:a16="http://schemas.microsoft.com/office/drawing/2014/main" id="{6992DF58-405A-4CC6-97B1-453BE4C1C076}"/>
            </a:ext>
          </a:extLst>
        </xdr:cNvPr>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10414</xdr:rowOff>
    </xdr:from>
    <xdr:to>
      <xdr:col>78</xdr:col>
      <xdr:colOff>69850</xdr:colOff>
      <xdr:row>37</xdr:row>
      <xdr:rowOff>24130</xdr:rowOff>
    </xdr:to>
    <xdr:cxnSp macro="">
      <xdr:nvCxnSpPr>
        <xdr:cNvPr id="316" name="直線コネクタ 315">
          <a:extLst>
            <a:ext uri="{FF2B5EF4-FFF2-40B4-BE49-F238E27FC236}">
              <a16:creationId xmlns:a16="http://schemas.microsoft.com/office/drawing/2014/main" id="{1AA0A20D-508C-4B69-8205-B46183B712FB}"/>
            </a:ext>
          </a:extLst>
        </xdr:cNvPr>
        <xdr:cNvCxnSpPr/>
      </xdr:nvCxnSpPr>
      <xdr:spPr>
        <a:xfrm flipV="1">
          <a:off x="14782800" y="63540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131064</xdr:rowOff>
    </xdr:from>
    <xdr:to>
      <xdr:col>78</xdr:col>
      <xdr:colOff>120650</xdr:colOff>
      <xdr:row>37</xdr:row>
      <xdr:rowOff>61214</xdr:rowOff>
    </xdr:to>
    <xdr:sp macro="" textlink="">
      <xdr:nvSpPr>
        <xdr:cNvPr id="317" name="フローチャート: 判断 316">
          <a:extLst>
            <a:ext uri="{FF2B5EF4-FFF2-40B4-BE49-F238E27FC236}">
              <a16:creationId xmlns:a16="http://schemas.microsoft.com/office/drawing/2014/main" id="{21E4FC36-14D7-42E7-8948-5D0C7EA457DA}"/>
            </a:ext>
          </a:extLst>
        </xdr:cNvPr>
        <xdr:cNvSpPr/>
      </xdr:nvSpPr>
      <xdr:spPr>
        <a:xfrm>
          <a:off x="15621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71391</xdr:rowOff>
    </xdr:from>
    <xdr:ext cx="736600" cy="259045"/>
    <xdr:sp macro="" textlink="">
      <xdr:nvSpPr>
        <xdr:cNvPr id="318" name="テキスト ボックス 317">
          <a:extLst>
            <a:ext uri="{FF2B5EF4-FFF2-40B4-BE49-F238E27FC236}">
              <a16:creationId xmlns:a16="http://schemas.microsoft.com/office/drawing/2014/main" id="{8D63F7CA-4747-4453-AA90-19A3E072124F}"/>
            </a:ext>
          </a:extLst>
        </xdr:cNvPr>
        <xdr:cNvSpPr txBox="1"/>
      </xdr:nvSpPr>
      <xdr:spPr>
        <a:xfrm>
          <a:off x="15290800" y="6072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24130</xdr:rowOff>
    </xdr:from>
    <xdr:to>
      <xdr:col>73</xdr:col>
      <xdr:colOff>180975</xdr:colOff>
      <xdr:row>37</xdr:row>
      <xdr:rowOff>28702</xdr:rowOff>
    </xdr:to>
    <xdr:cxnSp macro="">
      <xdr:nvCxnSpPr>
        <xdr:cNvPr id="319" name="直線コネクタ 318">
          <a:extLst>
            <a:ext uri="{FF2B5EF4-FFF2-40B4-BE49-F238E27FC236}">
              <a16:creationId xmlns:a16="http://schemas.microsoft.com/office/drawing/2014/main" id="{2CD4AACD-8A8E-4144-BFBA-D92F0C62BC59}"/>
            </a:ext>
          </a:extLst>
        </xdr:cNvPr>
        <xdr:cNvCxnSpPr/>
      </xdr:nvCxnSpPr>
      <xdr:spPr>
        <a:xfrm flipV="1">
          <a:off x="13893800" y="636778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103632</xdr:rowOff>
    </xdr:from>
    <xdr:to>
      <xdr:col>74</xdr:col>
      <xdr:colOff>31750</xdr:colOff>
      <xdr:row>37</xdr:row>
      <xdr:rowOff>33782</xdr:rowOff>
    </xdr:to>
    <xdr:sp macro="" textlink="">
      <xdr:nvSpPr>
        <xdr:cNvPr id="320" name="フローチャート: 判断 319">
          <a:extLst>
            <a:ext uri="{FF2B5EF4-FFF2-40B4-BE49-F238E27FC236}">
              <a16:creationId xmlns:a16="http://schemas.microsoft.com/office/drawing/2014/main" id="{E8B1B502-B9DE-434E-B826-E3C1F5586265}"/>
            </a:ext>
          </a:extLst>
        </xdr:cNvPr>
        <xdr:cNvSpPr/>
      </xdr:nvSpPr>
      <xdr:spPr>
        <a:xfrm>
          <a:off x="14732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43959</xdr:rowOff>
    </xdr:from>
    <xdr:ext cx="762000" cy="259045"/>
    <xdr:sp macro="" textlink="">
      <xdr:nvSpPr>
        <xdr:cNvPr id="321" name="テキスト ボックス 320">
          <a:extLst>
            <a:ext uri="{FF2B5EF4-FFF2-40B4-BE49-F238E27FC236}">
              <a16:creationId xmlns:a16="http://schemas.microsoft.com/office/drawing/2014/main" id="{996E7271-A07F-4BAB-B4CD-152AAA9D62D6}"/>
            </a:ext>
          </a:extLst>
        </xdr:cNvPr>
        <xdr:cNvSpPr txBox="1"/>
      </xdr:nvSpPr>
      <xdr:spPr>
        <a:xfrm>
          <a:off x="14401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149860</xdr:rowOff>
    </xdr:from>
    <xdr:to>
      <xdr:col>69</xdr:col>
      <xdr:colOff>92075</xdr:colOff>
      <xdr:row>37</xdr:row>
      <xdr:rowOff>28702</xdr:rowOff>
    </xdr:to>
    <xdr:cxnSp macro="">
      <xdr:nvCxnSpPr>
        <xdr:cNvPr id="322" name="直線コネクタ 321">
          <a:extLst>
            <a:ext uri="{FF2B5EF4-FFF2-40B4-BE49-F238E27FC236}">
              <a16:creationId xmlns:a16="http://schemas.microsoft.com/office/drawing/2014/main" id="{7088785C-D23D-4D56-9318-F8A05ADD23B7}"/>
            </a:ext>
          </a:extLst>
        </xdr:cNvPr>
        <xdr:cNvCxnSpPr/>
      </xdr:nvCxnSpPr>
      <xdr:spPr>
        <a:xfrm>
          <a:off x="13004800" y="632206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94488</xdr:rowOff>
    </xdr:from>
    <xdr:to>
      <xdr:col>69</xdr:col>
      <xdr:colOff>142875</xdr:colOff>
      <xdr:row>37</xdr:row>
      <xdr:rowOff>24638</xdr:rowOff>
    </xdr:to>
    <xdr:sp macro="" textlink="">
      <xdr:nvSpPr>
        <xdr:cNvPr id="323" name="フローチャート: 判断 322">
          <a:extLst>
            <a:ext uri="{FF2B5EF4-FFF2-40B4-BE49-F238E27FC236}">
              <a16:creationId xmlns:a16="http://schemas.microsoft.com/office/drawing/2014/main" id="{A45B5A43-0D0F-4178-9E0D-4ABED102917C}"/>
            </a:ext>
          </a:extLst>
        </xdr:cNvPr>
        <xdr:cNvSpPr/>
      </xdr:nvSpPr>
      <xdr:spPr>
        <a:xfrm>
          <a:off x="13843000" y="626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34815</xdr:rowOff>
    </xdr:from>
    <xdr:ext cx="762000" cy="259045"/>
    <xdr:sp macro="" textlink="">
      <xdr:nvSpPr>
        <xdr:cNvPr id="324" name="テキスト ボックス 323">
          <a:extLst>
            <a:ext uri="{FF2B5EF4-FFF2-40B4-BE49-F238E27FC236}">
              <a16:creationId xmlns:a16="http://schemas.microsoft.com/office/drawing/2014/main" id="{F0EE10C3-1ED6-4C46-9502-B081F707B63F}"/>
            </a:ext>
          </a:extLst>
        </xdr:cNvPr>
        <xdr:cNvSpPr txBox="1"/>
      </xdr:nvSpPr>
      <xdr:spPr>
        <a:xfrm>
          <a:off x="13512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85344</xdr:rowOff>
    </xdr:from>
    <xdr:to>
      <xdr:col>65</xdr:col>
      <xdr:colOff>53975</xdr:colOff>
      <xdr:row>37</xdr:row>
      <xdr:rowOff>15494</xdr:rowOff>
    </xdr:to>
    <xdr:sp macro="" textlink="">
      <xdr:nvSpPr>
        <xdr:cNvPr id="325" name="フローチャート: 判断 324">
          <a:extLst>
            <a:ext uri="{FF2B5EF4-FFF2-40B4-BE49-F238E27FC236}">
              <a16:creationId xmlns:a16="http://schemas.microsoft.com/office/drawing/2014/main" id="{E65C07F2-CDE2-4ABB-BBE9-6972BD45B2E5}"/>
            </a:ext>
          </a:extLst>
        </xdr:cNvPr>
        <xdr:cNvSpPr/>
      </xdr:nvSpPr>
      <xdr:spPr>
        <a:xfrm>
          <a:off x="12954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25671</xdr:rowOff>
    </xdr:from>
    <xdr:ext cx="762000" cy="259045"/>
    <xdr:sp macro="" textlink="">
      <xdr:nvSpPr>
        <xdr:cNvPr id="326" name="テキスト ボックス 325">
          <a:extLst>
            <a:ext uri="{FF2B5EF4-FFF2-40B4-BE49-F238E27FC236}">
              <a16:creationId xmlns:a16="http://schemas.microsoft.com/office/drawing/2014/main" id="{F78EF939-2912-484A-8B89-0C211DBEF979}"/>
            </a:ext>
          </a:extLst>
        </xdr:cNvPr>
        <xdr:cNvSpPr txBox="1"/>
      </xdr:nvSpPr>
      <xdr:spPr>
        <a:xfrm>
          <a:off x="12623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F653C449-4587-410A-B77A-14BB6A166A1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C8EDF29C-0E8B-4845-A29B-B6A84DC388AD}"/>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B7E28661-CF96-4422-91C5-2A6AD4943BF2}"/>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7065D226-7E3F-4F0A-A2E7-D0A842A6C11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9DB47900-7BE6-4A51-99A1-DDE3B28A865B}"/>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69342</xdr:rowOff>
    </xdr:from>
    <xdr:to>
      <xdr:col>82</xdr:col>
      <xdr:colOff>158750</xdr:colOff>
      <xdr:row>37</xdr:row>
      <xdr:rowOff>170942</xdr:rowOff>
    </xdr:to>
    <xdr:sp macro="" textlink="">
      <xdr:nvSpPr>
        <xdr:cNvPr id="332" name="楕円 331">
          <a:extLst>
            <a:ext uri="{FF2B5EF4-FFF2-40B4-BE49-F238E27FC236}">
              <a16:creationId xmlns:a16="http://schemas.microsoft.com/office/drawing/2014/main" id="{5BD9AD64-EA07-429F-8B5C-76AA0717B09D}"/>
            </a:ext>
          </a:extLst>
        </xdr:cNvPr>
        <xdr:cNvSpPr/>
      </xdr:nvSpPr>
      <xdr:spPr>
        <a:xfrm>
          <a:off x="164592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41419</xdr:rowOff>
    </xdr:from>
    <xdr:ext cx="762000" cy="259045"/>
    <xdr:sp macro="" textlink="">
      <xdr:nvSpPr>
        <xdr:cNvPr id="333" name="補助費等該当値テキスト">
          <a:extLst>
            <a:ext uri="{FF2B5EF4-FFF2-40B4-BE49-F238E27FC236}">
              <a16:creationId xmlns:a16="http://schemas.microsoft.com/office/drawing/2014/main" id="{EBD15795-20E3-4277-B4A8-0ECBB63D5D5C}"/>
            </a:ext>
          </a:extLst>
        </xdr:cNvPr>
        <xdr:cNvSpPr txBox="1"/>
      </xdr:nvSpPr>
      <xdr:spPr>
        <a:xfrm>
          <a:off x="165989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131064</xdr:rowOff>
    </xdr:from>
    <xdr:to>
      <xdr:col>78</xdr:col>
      <xdr:colOff>120650</xdr:colOff>
      <xdr:row>37</xdr:row>
      <xdr:rowOff>61214</xdr:rowOff>
    </xdr:to>
    <xdr:sp macro="" textlink="">
      <xdr:nvSpPr>
        <xdr:cNvPr id="334" name="楕円 333">
          <a:extLst>
            <a:ext uri="{FF2B5EF4-FFF2-40B4-BE49-F238E27FC236}">
              <a16:creationId xmlns:a16="http://schemas.microsoft.com/office/drawing/2014/main" id="{936E2ECE-947B-44EF-806A-0679A0425D30}"/>
            </a:ext>
          </a:extLst>
        </xdr:cNvPr>
        <xdr:cNvSpPr/>
      </xdr:nvSpPr>
      <xdr:spPr>
        <a:xfrm>
          <a:off x="15621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45991</xdr:rowOff>
    </xdr:from>
    <xdr:ext cx="736600" cy="259045"/>
    <xdr:sp macro="" textlink="">
      <xdr:nvSpPr>
        <xdr:cNvPr id="335" name="テキスト ボックス 334">
          <a:extLst>
            <a:ext uri="{FF2B5EF4-FFF2-40B4-BE49-F238E27FC236}">
              <a16:creationId xmlns:a16="http://schemas.microsoft.com/office/drawing/2014/main" id="{DDFD02A9-78C3-435D-9615-1AA342F354F3}"/>
            </a:ext>
          </a:extLst>
        </xdr:cNvPr>
        <xdr:cNvSpPr txBox="1"/>
      </xdr:nvSpPr>
      <xdr:spPr>
        <a:xfrm>
          <a:off x="15290800" y="63896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144780</xdr:rowOff>
    </xdr:from>
    <xdr:to>
      <xdr:col>74</xdr:col>
      <xdr:colOff>31750</xdr:colOff>
      <xdr:row>37</xdr:row>
      <xdr:rowOff>74930</xdr:rowOff>
    </xdr:to>
    <xdr:sp macro="" textlink="">
      <xdr:nvSpPr>
        <xdr:cNvPr id="336" name="楕円 335">
          <a:extLst>
            <a:ext uri="{FF2B5EF4-FFF2-40B4-BE49-F238E27FC236}">
              <a16:creationId xmlns:a16="http://schemas.microsoft.com/office/drawing/2014/main" id="{0EF476EB-FB28-4293-B125-44A4AF5DF6C3}"/>
            </a:ext>
          </a:extLst>
        </xdr:cNvPr>
        <xdr:cNvSpPr/>
      </xdr:nvSpPr>
      <xdr:spPr>
        <a:xfrm>
          <a:off x="14732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37" name="テキスト ボックス 336">
          <a:extLst>
            <a:ext uri="{FF2B5EF4-FFF2-40B4-BE49-F238E27FC236}">
              <a16:creationId xmlns:a16="http://schemas.microsoft.com/office/drawing/2014/main" id="{415B16A3-EF59-432C-900F-8F70A4E12CD5}"/>
            </a:ext>
          </a:extLst>
        </xdr:cNvPr>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149352</xdr:rowOff>
    </xdr:from>
    <xdr:to>
      <xdr:col>69</xdr:col>
      <xdr:colOff>142875</xdr:colOff>
      <xdr:row>37</xdr:row>
      <xdr:rowOff>79502</xdr:rowOff>
    </xdr:to>
    <xdr:sp macro="" textlink="">
      <xdr:nvSpPr>
        <xdr:cNvPr id="338" name="楕円 337">
          <a:extLst>
            <a:ext uri="{FF2B5EF4-FFF2-40B4-BE49-F238E27FC236}">
              <a16:creationId xmlns:a16="http://schemas.microsoft.com/office/drawing/2014/main" id="{99064309-7FC7-4EE1-8818-EE853EAFE1BD}"/>
            </a:ext>
          </a:extLst>
        </xdr:cNvPr>
        <xdr:cNvSpPr/>
      </xdr:nvSpPr>
      <xdr:spPr>
        <a:xfrm>
          <a:off x="13843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64279</xdr:rowOff>
    </xdr:from>
    <xdr:ext cx="762000" cy="259045"/>
    <xdr:sp macro="" textlink="">
      <xdr:nvSpPr>
        <xdr:cNvPr id="339" name="テキスト ボックス 338">
          <a:extLst>
            <a:ext uri="{FF2B5EF4-FFF2-40B4-BE49-F238E27FC236}">
              <a16:creationId xmlns:a16="http://schemas.microsoft.com/office/drawing/2014/main" id="{B6B9B4BB-D0DF-4A99-9CAA-BA6E22ACFA70}"/>
            </a:ext>
          </a:extLst>
        </xdr:cNvPr>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99060</xdr:rowOff>
    </xdr:from>
    <xdr:to>
      <xdr:col>65</xdr:col>
      <xdr:colOff>53975</xdr:colOff>
      <xdr:row>37</xdr:row>
      <xdr:rowOff>29210</xdr:rowOff>
    </xdr:to>
    <xdr:sp macro="" textlink="">
      <xdr:nvSpPr>
        <xdr:cNvPr id="340" name="楕円 339">
          <a:extLst>
            <a:ext uri="{FF2B5EF4-FFF2-40B4-BE49-F238E27FC236}">
              <a16:creationId xmlns:a16="http://schemas.microsoft.com/office/drawing/2014/main" id="{3125BBDF-29EE-4243-B65B-CD54E09F49E9}"/>
            </a:ext>
          </a:extLst>
        </xdr:cNvPr>
        <xdr:cNvSpPr/>
      </xdr:nvSpPr>
      <xdr:spPr>
        <a:xfrm>
          <a:off x="12954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13987</xdr:rowOff>
    </xdr:from>
    <xdr:ext cx="762000" cy="259045"/>
    <xdr:sp macro="" textlink="">
      <xdr:nvSpPr>
        <xdr:cNvPr id="341" name="テキスト ボックス 340">
          <a:extLst>
            <a:ext uri="{FF2B5EF4-FFF2-40B4-BE49-F238E27FC236}">
              <a16:creationId xmlns:a16="http://schemas.microsoft.com/office/drawing/2014/main" id="{0B135103-4DEF-4750-8AE6-9A065A77F3EC}"/>
            </a:ext>
          </a:extLst>
        </xdr:cNvPr>
        <xdr:cNvSpPr txBox="1"/>
      </xdr:nvSpPr>
      <xdr:spPr>
        <a:xfrm>
          <a:off x="12623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92CE5DA2-7836-4B71-A5D0-FAD563D38C12}"/>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36656B24-9DA1-4D4C-8800-5DFF43C5D8F1}"/>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9B33FD93-0C61-4FAA-8207-7AB96B57AD83}"/>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27C883F1-5B3D-4F65-8620-0FF4C445A50F}"/>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DD4E843D-92F0-47A1-97D2-C1AF0F87A204}"/>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A0718F9A-C353-4EBB-9792-60D566448B4C}"/>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7D8428B-603B-4ED2-9DB9-43F8D3F9D5F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36B53DE5-1C09-4B24-97D1-4304DCE2FA56}"/>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CDAEBFD2-5D50-4D48-B47D-C63855CAEA9D}"/>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97C71C18-D96A-440D-AF9F-354B1E7ABB5D}"/>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D033C0B3-4C1C-4B0E-AEC6-8CB8185C5BDA}"/>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公債費については、普通建設事業の抑制や低利の借り換えをおこなってきたことにより、減少傾向にあるが、公債費に係る経常収支比率は類似団体平均を上回っている。平成２９年度に過疎団体に指定され、過疎脱却に向けた大型建設事業が控えており、今後、公債費は増大していくと見込んでいる。公債費の増大を抑えるために、今後も引き続き事業の取捨選択をおこない、費用対効果を念頭に置いた財政運営が必要になると考える。</a:t>
          </a: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3F1A9ADB-C0AE-4EBF-9F6B-14707119AD9C}"/>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D2413049-2853-42A5-B803-A9BF90BD2815}"/>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44E57F86-E636-4F7B-A561-7C7D9F924909}"/>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6" name="直線コネクタ 355">
          <a:extLst>
            <a:ext uri="{FF2B5EF4-FFF2-40B4-BE49-F238E27FC236}">
              <a16:creationId xmlns:a16="http://schemas.microsoft.com/office/drawing/2014/main" id="{5F88EA4A-4DEA-4D50-BF91-CC4244234AEA}"/>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7" name="テキスト ボックス 356">
          <a:extLst>
            <a:ext uri="{FF2B5EF4-FFF2-40B4-BE49-F238E27FC236}">
              <a16:creationId xmlns:a16="http://schemas.microsoft.com/office/drawing/2014/main" id="{F8323662-3BB9-43FF-B3CD-751C14453A52}"/>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8" name="直線コネクタ 357">
          <a:extLst>
            <a:ext uri="{FF2B5EF4-FFF2-40B4-BE49-F238E27FC236}">
              <a16:creationId xmlns:a16="http://schemas.microsoft.com/office/drawing/2014/main" id="{26440480-B353-40C1-9C29-0B04FD65B993}"/>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9" name="テキスト ボックス 358">
          <a:extLst>
            <a:ext uri="{FF2B5EF4-FFF2-40B4-BE49-F238E27FC236}">
              <a16:creationId xmlns:a16="http://schemas.microsoft.com/office/drawing/2014/main" id="{BF6C6577-4C0C-429F-A5E5-F258F0A793D8}"/>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60" name="直線コネクタ 359">
          <a:extLst>
            <a:ext uri="{FF2B5EF4-FFF2-40B4-BE49-F238E27FC236}">
              <a16:creationId xmlns:a16="http://schemas.microsoft.com/office/drawing/2014/main" id="{1652658A-648A-4F8D-9743-DFC57081313E}"/>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61" name="テキスト ボックス 360">
          <a:extLst>
            <a:ext uri="{FF2B5EF4-FFF2-40B4-BE49-F238E27FC236}">
              <a16:creationId xmlns:a16="http://schemas.microsoft.com/office/drawing/2014/main" id="{C4CBCE0A-9548-4E1F-8943-07700EE3D622}"/>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2" name="直線コネクタ 361">
          <a:extLst>
            <a:ext uri="{FF2B5EF4-FFF2-40B4-BE49-F238E27FC236}">
              <a16:creationId xmlns:a16="http://schemas.microsoft.com/office/drawing/2014/main" id="{E68BD5DD-8BED-40DF-8F54-1FE1D3504C07}"/>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3" name="テキスト ボックス 362">
          <a:extLst>
            <a:ext uri="{FF2B5EF4-FFF2-40B4-BE49-F238E27FC236}">
              <a16:creationId xmlns:a16="http://schemas.microsoft.com/office/drawing/2014/main" id="{0E5412BB-B89F-4FB3-844F-AE667AA788E9}"/>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4" name="直線コネクタ 363">
          <a:extLst>
            <a:ext uri="{FF2B5EF4-FFF2-40B4-BE49-F238E27FC236}">
              <a16:creationId xmlns:a16="http://schemas.microsoft.com/office/drawing/2014/main" id="{EA239AC6-9100-4B11-B211-1E4B097F3E74}"/>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5" name="テキスト ボックス 364">
          <a:extLst>
            <a:ext uri="{FF2B5EF4-FFF2-40B4-BE49-F238E27FC236}">
              <a16:creationId xmlns:a16="http://schemas.microsoft.com/office/drawing/2014/main" id="{F29A0F87-5513-4BD6-9C77-C7E6F764BE3B}"/>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6" name="直線コネクタ 365">
          <a:extLst>
            <a:ext uri="{FF2B5EF4-FFF2-40B4-BE49-F238E27FC236}">
              <a16:creationId xmlns:a16="http://schemas.microsoft.com/office/drawing/2014/main" id="{D9DEF043-FD0C-4A8D-9468-B723CF765A87}"/>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7" name="テキスト ボックス 366">
          <a:extLst>
            <a:ext uri="{FF2B5EF4-FFF2-40B4-BE49-F238E27FC236}">
              <a16:creationId xmlns:a16="http://schemas.microsoft.com/office/drawing/2014/main" id="{EA45A05C-C684-4772-8EE2-1D7AA2213401}"/>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a:extLst>
            <a:ext uri="{FF2B5EF4-FFF2-40B4-BE49-F238E27FC236}">
              <a16:creationId xmlns:a16="http://schemas.microsoft.com/office/drawing/2014/main" id="{EEB2958E-7319-455F-BD74-93D4254C55EF}"/>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161290</xdr:rowOff>
    </xdr:from>
    <xdr:to>
      <xdr:col>24</xdr:col>
      <xdr:colOff>25400</xdr:colOff>
      <xdr:row>81</xdr:row>
      <xdr:rowOff>153670</xdr:rowOff>
    </xdr:to>
    <xdr:cxnSp macro="">
      <xdr:nvCxnSpPr>
        <xdr:cNvPr id="369" name="直線コネクタ 368">
          <a:extLst>
            <a:ext uri="{FF2B5EF4-FFF2-40B4-BE49-F238E27FC236}">
              <a16:creationId xmlns:a16="http://schemas.microsoft.com/office/drawing/2014/main" id="{44E3F279-17A3-4BC0-8755-E3FE68301A63}"/>
            </a:ext>
          </a:extLst>
        </xdr:cNvPr>
        <xdr:cNvCxnSpPr/>
      </xdr:nvCxnSpPr>
      <xdr:spPr>
        <a:xfrm flipV="1">
          <a:off x="4826000" y="126771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125747</xdr:rowOff>
    </xdr:from>
    <xdr:ext cx="762000" cy="259045"/>
    <xdr:sp macro="" textlink="">
      <xdr:nvSpPr>
        <xdr:cNvPr id="370" name="公債費最小値テキスト">
          <a:extLst>
            <a:ext uri="{FF2B5EF4-FFF2-40B4-BE49-F238E27FC236}">
              <a16:creationId xmlns:a16="http://schemas.microsoft.com/office/drawing/2014/main" id="{E410894C-D2DA-4C52-BDCC-5A0D93C0CC0F}"/>
            </a:ext>
          </a:extLst>
        </xdr:cNvPr>
        <xdr:cNvSpPr txBox="1"/>
      </xdr:nvSpPr>
      <xdr:spPr>
        <a:xfrm>
          <a:off x="4914900" y="1401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153670</xdr:rowOff>
    </xdr:from>
    <xdr:to>
      <xdr:col>24</xdr:col>
      <xdr:colOff>114300</xdr:colOff>
      <xdr:row>81</xdr:row>
      <xdr:rowOff>153670</xdr:rowOff>
    </xdr:to>
    <xdr:cxnSp macro="">
      <xdr:nvCxnSpPr>
        <xdr:cNvPr id="371" name="直線コネクタ 370">
          <a:extLst>
            <a:ext uri="{FF2B5EF4-FFF2-40B4-BE49-F238E27FC236}">
              <a16:creationId xmlns:a16="http://schemas.microsoft.com/office/drawing/2014/main" id="{A7C0B295-7E91-4A45-8268-04E87033BC4C}"/>
            </a:ext>
          </a:extLst>
        </xdr:cNvPr>
        <xdr:cNvCxnSpPr/>
      </xdr:nvCxnSpPr>
      <xdr:spPr>
        <a:xfrm>
          <a:off x="4737100" y="14041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76217</xdr:rowOff>
    </xdr:from>
    <xdr:ext cx="762000" cy="259045"/>
    <xdr:sp macro="" textlink="">
      <xdr:nvSpPr>
        <xdr:cNvPr id="372" name="公債費最大値テキスト">
          <a:extLst>
            <a:ext uri="{FF2B5EF4-FFF2-40B4-BE49-F238E27FC236}">
              <a16:creationId xmlns:a16="http://schemas.microsoft.com/office/drawing/2014/main" id="{C77C44E6-41E9-442B-9E50-587BE9F16593}"/>
            </a:ext>
          </a:extLst>
        </xdr:cNvPr>
        <xdr:cNvSpPr txBox="1"/>
      </xdr:nvSpPr>
      <xdr:spPr>
        <a:xfrm>
          <a:off x="4914900" y="1242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161290</xdr:rowOff>
    </xdr:from>
    <xdr:to>
      <xdr:col>24</xdr:col>
      <xdr:colOff>114300</xdr:colOff>
      <xdr:row>73</xdr:row>
      <xdr:rowOff>161290</xdr:rowOff>
    </xdr:to>
    <xdr:cxnSp macro="">
      <xdr:nvCxnSpPr>
        <xdr:cNvPr id="373" name="直線コネクタ 372">
          <a:extLst>
            <a:ext uri="{FF2B5EF4-FFF2-40B4-BE49-F238E27FC236}">
              <a16:creationId xmlns:a16="http://schemas.microsoft.com/office/drawing/2014/main" id="{DCA33ECD-14FB-4646-8F3F-EE79D85DEDF8}"/>
            </a:ext>
          </a:extLst>
        </xdr:cNvPr>
        <xdr:cNvCxnSpPr/>
      </xdr:nvCxnSpPr>
      <xdr:spPr>
        <a:xfrm>
          <a:off x="4737100" y="12677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79</xdr:row>
      <xdr:rowOff>168911</xdr:rowOff>
    </xdr:from>
    <xdr:to>
      <xdr:col>24</xdr:col>
      <xdr:colOff>25400</xdr:colOff>
      <xdr:row>80</xdr:row>
      <xdr:rowOff>66039</xdr:rowOff>
    </xdr:to>
    <xdr:cxnSp macro="">
      <xdr:nvCxnSpPr>
        <xdr:cNvPr id="374" name="直線コネクタ 373">
          <a:extLst>
            <a:ext uri="{FF2B5EF4-FFF2-40B4-BE49-F238E27FC236}">
              <a16:creationId xmlns:a16="http://schemas.microsoft.com/office/drawing/2014/main" id="{840BB36D-4087-46FF-91FF-96BFF492E29A}"/>
            </a:ext>
          </a:extLst>
        </xdr:cNvPr>
        <xdr:cNvCxnSpPr/>
      </xdr:nvCxnSpPr>
      <xdr:spPr>
        <a:xfrm flipV="1">
          <a:off x="3987800" y="13713461"/>
          <a:ext cx="838200" cy="68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31766</xdr:rowOff>
    </xdr:from>
    <xdr:ext cx="762000" cy="259045"/>
    <xdr:sp macro="" textlink="">
      <xdr:nvSpPr>
        <xdr:cNvPr id="375" name="公債費平均値テキスト">
          <a:extLst>
            <a:ext uri="{FF2B5EF4-FFF2-40B4-BE49-F238E27FC236}">
              <a16:creationId xmlns:a16="http://schemas.microsoft.com/office/drawing/2014/main" id="{593F951F-9B0C-42B4-9C55-F31A9C3D2C4C}"/>
            </a:ext>
          </a:extLst>
        </xdr:cNvPr>
        <xdr:cNvSpPr txBox="1"/>
      </xdr:nvSpPr>
      <xdr:spPr>
        <a:xfrm>
          <a:off x="4914900" y="132334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15239</xdr:rowOff>
    </xdr:from>
    <xdr:to>
      <xdr:col>24</xdr:col>
      <xdr:colOff>76200</xdr:colOff>
      <xdr:row>78</xdr:row>
      <xdr:rowOff>116839</xdr:rowOff>
    </xdr:to>
    <xdr:sp macro="" textlink="">
      <xdr:nvSpPr>
        <xdr:cNvPr id="376" name="フローチャート: 判断 375">
          <a:extLst>
            <a:ext uri="{FF2B5EF4-FFF2-40B4-BE49-F238E27FC236}">
              <a16:creationId xmlns:a16="http://schemas.microsoft.com/office/drawing/2014/main" id="{0C0714FA-7978-4404-8082-919A81A9AD25}"/>
            </a:ext>
          </a:extLst>
        </xdr:cNvPr>
        <xdr:cNvSpPr/>
      </xdr:nvSpPr>
      <xdr:spPr>
        <a:xfrm>
          <a:off x="47752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80</xdr:row>
      <xdr:rowOff>66039</xdr:rowOff>
    </xdr:from>
    <xdr:to>
      <xdr:col>19</xdr:col>
      <xdr:colOff>187325</xdr:colOff>
      <xdr:row>80</xdr:row>
      <xdr:rowOff>134620</xdr:rowOff>
    </xdr:to>
    <xdr:cxnSp macro="">
      <xdr:nvCxnSpPr>
        <xdr:cNvPr id="377" name="直線コネクタ 376">
          <a:extLst>
            <a:ext uri="{FF2B5EF4-FFF2-40B4-BE49-F238E27FC236}">
              <a16:creationId xmlns:a16="http://schemas.microsoft.com/office/drawing/2014/main" id="{51E19B97-80E5-4715-9A2A-37472CAA3F46}"/>
            </a:ext>
          </a:extLst>
        </xdr:cNvPr>
        <xdr:cNvCxnSpPr/>
      </xdr:nvCxnSpPr>
      <xdr:spPr>
        <a:xfrm flipV="1">
          <a:off x="3098800" y="13782039"/>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78</xdr:row>
      <xdr:rowOff>15239</xdr:rowOff>
    </xdr:from>
    <xdr:to>
      <xdr:col>20</xdr:col>
      <xdr:colOff>38100</xdr:colOff>
      <xdr:row>78</xdr:row>
      <xdr:rowOff>116839</xdr:rowOff>
    </xdr:to>
    <xdr:sp macro="" textlink="">
      <xdr:nvSpPr>
        <xdr:cNvPr id="378" name="フローチャート: 判断 377">
          <a:extLst>
            <a:ext uri="{FF2B5EF4-FFF2-40B4-BE49-F238E27FC236}">
              <a16:creationId xmlns:a16="http://schemas.microsoft.com/office/drawing/2014/main" id="{69AADA2E-CE7C-4B2B-81A9-62ED636251A6}"/>
            </a:ext>
          </a:extLst>
        </xdr:cNvPr>
        <xdr:cNvSpPr/>
      </xdr:nvSpPr>
      <xdr:spPr>
        <a:xfrm>
          <a:off x="3937000" y="13388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127016</xdr:rowOff>
    </xdr:from>
    <xdr:ext cx="736600" cy="259045"/>
    <xdr:sp macro="" textlink="">
      <xdr:nvSpPr>
        <xdr:cNvPr id="379" name="テキスト ボックス 378">
          <a:extLst>
            <a:ext uri="{FF2B5EF4-FFF2-40B4-BE49-F238E27FC236}">
              <a16:creationId xmlns:a16="http://schemas.microsoft.com/office/drawing/2014/main" id="{9A12AF55-C4B3-463B-88C7-DDA5E6B49E85}"/>
            </a:ext>
          </a:extLst>
        </xdr:cNvPr>
        <xdr:cNvSpPr txBox="1"/>
      </xdr:nvSpPr>
      <xdr:spPr>
        <a:xfrm>
          <a:off x="3606800" y="13157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80</xdr:row>
      <xdr:rowOff>119380</xdr:rowOff>
    </xdr:from>
    <xdr:to>
      <xdr:col>15</xdr:col>
      <xdr:colOff>98425</xdr:colOff>
      <xdr:row>80</xdr:row>
      <xdr:rowOff>134620</xdr:rowOff>
    </xdr:to>
    <xdr:cxnSp macro="">
      <xdr:nvCxnSpPr>
        <xdr:cNvPr id="380" name="直線コネクタ 379">
          <a:extLst>
            <a:ext uri="{FF2B5EF4-FFF2-40B4-BE49-F238E27FC236}">
              <a16:creationId xmlns:a16="http://schemas.microsoft.com/office/drawing/2014/main" id="{31BEACAB-60E3-4886-BCA2-4353C49975C6}"/>
            </a:ext>
          </a:extLst>
        </xdr:cNvPr>
        <xdr:cNvCxnSpPr/>
      </xdr:nvCxnSpPr>
      <xdr:spPr>
        <a:xfrm>
          <a:off x="2209800" y="138353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0</xdr:rowOff>
    </xdr:from>
    <xdr:to>
      <xdr:col>15</xdr:col>
      <xdr:colOff>149225</xdr:colOff>
      <xdr:row>78</xdr:row>
      <xdr:rowOff>101600</xdr:rowOff>
    </xdr:to>
    <xdr:sp macro="" textlink="">
      <xdr:nvSpPr>
        <xdr:cNvPr id="381" name="フローチャート: 判断 380">
          <a:extLst>
            <a:ext uri="{FF2B5EF4-FFF2-40B4-BE49-F238E27FC236}">
              <a16:creationId xmlns:a16="http://schemas.microsoft.com/office/drawing/2014/main" id="{1A218B78-6764-42DF-A30A-E0B420B6B99E}"/>
            </a:ext>
          </a:extLst>
        </xdr:cNvPr>
        <xdr:cNvSpPr/>
      </xdr:nvSpPr>
      <xdr:spPr>
        <a:xfrm>
          <a:off x="3048000" y="1337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111777</xdr:rowOff>
    </xdr:from>
    <xdr:ext cx="762000" cy="259045"/>
    <xdr:sp macro="" textlink="">
      <xdr:nvSpPr>
        <xdr:cNvPr id="382" name="テキスト ボックス 381">
          <a:extLst>
            <a:ext uri="{FF2B5EF4-FFF2-40B4-BE49-F238E27FC236}">
              <a16:creationId xmlns:a16="http://schemas.microsoft.com/office/drawing/2014/main" id="{21E7C4F4-D5ED-4635-875D-77E9AA1E6B4B}"/>
            </a:ext>
          </a:extLst>
        </xdr:cNvPr>
        <xdr:cNvSpPr txBox="1"/>
      </xdr:nvSpPr>
      <xdr:spPr>
        <a:xfrm>
          <a:off x="2717800" y="1314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80</xdr:row>
      <xdr:rowOff>119380</xdr:rowOff>
    </xdr:from>
    <xdr:to>
      <xdr:col>11</xdr:col>
      <xdr:colOff>9525</xdr:colOff>
      <xdr:row>80</xdr:row>
      <xdr:rowOff>119380</xdr:rowOff>
    </xdr:to>
    <xdr:cxnSp macro="">
      <xdr:nvCxnSpPr>
        <xdr:cNvPr id="383" name="直線コネクタ 382">
          <a:extLst>
            <a:ext uri="{FF2B5EF4-FFF2-40B4-BE49-F238E27FC236}">
              <a16:creationId xmlns:a16="http://schemas.microsoft.com/office/drawing/2014/main" id="{36000D51-370A-4912-B8D4-CCD26EBADB9B}"/>
            </a:ext>
          </a:extLst>
        </xdr:cNvPr>
        <xdr:cNvCxnSpPr/>
      </xdr:nvCxnSpPr>
      <xdr:spPr>
        <a:xfrm>
          <a:off x="1320800" y="138353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78</xdr:row>
      <xdr:rowOff>22861</xdr:rowOff>
    </xdr:from>
    <xdr:to>
      <xdr:col>11</xdr:col>
      <xdr:colOff>60325</xdr:colOff>
      <xdr:row>78</xdr:row>
      <xdr:rowOff>124461</xdr:rowOff>
    </xdr:to>
    <xdr:sp macro="" textlink="">
      <xdr:nvSpPr>
        <xdr:cNvPr id="384" name="フローチャート: 判断 383">
          <a:extLst>
            <a:ext uri="{FF2B5EF4-FFF2-40B4-BE49-F238E27FC236}">
              <a16:creationId xmlns:a16="http://schemas.microsoft.com/office/drawing/2014/main" id="{4C9FB6B6-E8B7-4E68-ACE0-51E1E89606E2}"/>
            </a:ext>
          </a:extLst>
        </xdr:cNvPr>
        <xdr:cNvSpPr/>
      </xdr:nvSpPr>
      <xdr:spPr>
        <a:xfrm>
          <a:off x="2159000" y="1339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134638</xdr:rowOff>
    </xdr:from>
    <xdr:ext cx="762000" cy="259045"/>
    <xdr:sp macro="" textlink="">
      <xdr:nvSpPr>
        <xdr:cNvPr id="385" name="テキスト ボックス 384">
          <a:extLst>
            <a:ext uri="{FF2B5EF4-FFF2-40B4-BE49-F238E27FC236}">
              <a16:creationId xmlns:a16="http://schemas.microsoft.com/office/drawing/2014/main" id="{3713446E-C091-4267-9415-0AC45D9A3879}"/>
            </a:ext>
          </a:extLst>
        </xdr:cNvPr>
        <xdr:cNvSpPr txBox="1"/>
      </xdr:nvSpPr>
      <xdr:spPr>
        <a:xfrm>
          <a:off x="1828800" y="13164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30480</xdr:rowOff>
    </xdr:from>
    <xdr:to>
      <xdr:col>6</xdr:col>
      <xdr:colOff>171450</xdr:colOff>
      <xdr:row>78</xdr:row>
      <xdr:rowOff>132080</xdr:rowOff>
    </xdr:to>
    <xdr:sp macro="" textlink="">
      <xdr:nvSpPr>
        <xdr:cNvPr id="386" name="フローチャート: 判断 385">
          <a:extLst>
            <a:ext uri="{FF2B5EF4-FFF2-40B4-BE49-F238E27FC236}">
              <a16:creationId xmlns:a16="http://schemas.microsoft.com/office/drawing/2014/main" id="{038B7EE9-E1AD-4663-B5F7-0D300BC4080B}"/>
            </a:ext>
          </a:extLst>
        </xdr:cNvPr>
        <xdr:cNvSpPr/>
      </xdr:nvSpPr>
      <xdr:spPr>
        <a:xfrm>
          <a:off x="1270000" y="13403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142257</xdr:rowOff>
    </xdr:from>
    <xdr:ext cx="762000" cy="259045"/>
    <xdr:sp macro="" textlink="">
      <xdr:nvSpPr>
        <xdr:cNvPr id="387" name="テキスト ボックス 386">
          <a:extLst>
            <a:ext uri="{FF2B5EF4-FFF2-40B4-BE49-F238E27FC236}">
              <a16:creationId xmlns:a16="http://schemas.microsoft.com/office/drawing/2014/main" id="{019B8F5F-8E6B-4685-847B-419D0388B70B}"/>
            </a:ext>
          </a:extLst>
        </xdr:cNvPr>
        <xdr:cNvSpPr txBox="1"/>
      </xdr:nvSpPr>
      <xdr:spPr>
        <a:xfrm>
          <a:off x="939800" y="1317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C9801E38-2187-4C03-AA36-44382063B4EC}"/>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DCCB85E4-0FEC-4A7E-8BAE-D6F222C3289A}"/>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a:extLst>
            <a:ext uri="{FF2B5EF4-FFF2-40B4-BE49-F238E27FC236}">
              <a16:creationId xmlns:a16="http://schemas.microsoft.com/office/drawing/2014/main" id="{732B8266-BF0F-48C7-906F-CCDF2986B02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a:extLst>
            <a:ext uri="{FF2B5EF4-FFF2-40B4-BE49-F238E27FC236}">
              <a16:creationId xmlns:a16="http://schemas.microsoft.com/office/drawing/2014/main" id="{1436A380-3825-4AA8-B314-EA3293EDCE55}"/>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a:extLst>
            <a:ext uri="{FF2B5EF4-FFF2-40B4-BE49-F238E27FC236}">
              <a16:creationId xmlns:a16="http://schemas.microsoft.com/office/drawing/2014/main" id="{5AC9852F-53AF-4A7A-AD9C-B7423267400F}"/>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79</xdr:row>
      <xdr:rowOff>118111</xdr:rowOff>
    </xdr:from>
    <xdr:to>
      <xdr:col>24</xdr:col>
      <xdr:colOff>76200</xdr:colOff>
      <xdr:row>80</xdr:row>
      <xdr:rowOff>48261</xdr:rowOff>
    </xdr:to>
    <xdr:sp macro="" textlink="">
      <xdr:nvSpPr>
        <xdr:cNvPr id="393" name="楕円 392">
          <a:extLst>
            <a:ext uri="{FF2B5EF4-FFF2-40B4-BE49-F238E27FC236}">
              <a16:creationId xmlns:a16="http://schemas.microsoft.com/office/drawing/2014/main" id="{3836DBB6-CD49-4903-9532-5A29638D9299}"/>
            </a:ext>
          </a:extLst>
        </xdr:cNvPr>
        <xdr:cNvSpPr/>
      </xdr:nvSpPr>
      <xdr:spPr>
        <a:xfrm>
          <a:off x="4775200" y="1366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90188</xdr:rowOff>
    </xdr:from>
    <xdr:ext cx="762000" cy="259045"/>
    <xdr:sp macro="" textlink="">
      <xdr:nvSpPr>
        <xdr:cNvPr id="394" name="公債費該当値テキスト">
          <a:extLst>
            <a:ext uri="{FF2B5EF4-FFF2-40B4-BE49-F238E27FC236}">
              <a16:creationId xmlns:a16="http://schemas.microsoft.com/office/drawing/2014/main" id="{BEE0ABB9-064D-40B5-BCE9-F46B89DE7ACE}"/>
            </a:ext>
          </a:extLst>
        </xdr:cNvPr>
        <xdr:cNvSpPr txBox="1"/>
      </xdr:nvSpPr>
      <xdr:spPr>
        <a:xfrm>
          <a:off x="49149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80</xdr:row>
      <xdr:rowOff>15239</xdr:rowOff>
    </xdr:from>
    <xdr:to>
      <xdr:col>20</xdr:col>
      <xdr:colOff>38100</xdr:colOff>
      <xdr:row>80</xdr:row>
      <xdr:rowOff>116839</xdr:rowOff>
    </xdr:to>
    <xdr:sp macro="" textlink="">
      <xdr:nvSpPr>
        <xdr:cNvPr id="395" name="楕円 394">
          <a:extLst>
            <a:ext uri="{FF2B5EF4-FFF2-40B4-BE49-F238E27FC236}">
              <a16:creationId xmlns:a16="http://schemas.microsoft.com/office/drawing/2014/main" id="{28FE2F1F-DC9B-4C9A-84F1-FE7AF8C55E7E}"/>
            </a:ext>
          </a:extLst>
        </xdr:cNvPr>
        <xdr:cNvSpPr/>
      </xdr:nvSpPr>
      <xdr:spPr>
        <a:xfrm>
          <a:off x="3937000" y="13731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80</xdr:row>
      <xdr:rowOff>101616</xdr:rowOff>
    </xdr:from>
    <xdr:ext cx="736600" cy="259045"/>
    <xdr:sp macro="" textlink="">
      <xdr:nvSpPr>
        <xdr:cNvPr id="396" name="テキスト ボックス 395">
          <a:extLst>
            <a:ext uri="{FF2B5EF4-FFF2-40B4-BE49-F238E27FC236}">
              <a16:creationId xmlns:a16="http://schemas.microsoft.com/office/drawing/2014/main" id="{73C0BD84-7D47-42C6-915C-4352A59775A0}"/>
            </a:ext>
          </a:extLst>
        </xdr:cNvPr>
        <xdr:cNvSpPr txBox="1"/>
      </xdr:nvSpPr>
      <xdr:spPr>
        <a:xfrm>
          <a:off x="3606800" y="138176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80</xdr:row>
      <xdr:rowOff>83820</xdr:rowOff>
    </xdr:from>
    <xdr:to>
      <xdr:col>15</xdr:col>
      <xdr:colOff>149225</xdr:colOff>
      <xdr:row>81</xdr:row>
      <xdr:rowOff>13970</xdr:rowOff>
    </xdr:to>
    <xdr:sp macro="" textlink="">
      <xdr:nvSpPr>
        <xdr:cNvPr id="397" name="楕円 396">
          <a:extLst>
            <a:ext uri="{FF2B5EF4-FFF2-40B4-BE49-F238E27FC236}">
              <a16:creationId xmlns:a16="http://schemas.microsoft.com/office/drawing/2014/main" id="{96048167-4D10-4194-A2F6-20F82F3FC71E}"/>
            </a:ext>
          </a:extLst>
        </xdr:cNvPr>
        <xdr:cNvSpPr/>
      </xdr:nvSpPr>
      <xdr:spPr>
        <a:xfrm>
          <a:off x="3048000" y="1379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170197</xdr:rowOff>
    </xdr:from>
    <xdr:ext cx="762000" cy="259045"/>
    <xdr:sp macro="" textlink="">
      <xdr:nvSpPr>
        <xdr:cNvPr id="398" name="テキスト ボックス 397">
          <a:extLst>
            <a:ext uri="{FF2B5EF4-FFF2-40B4-BE49-F238E27FC236}">
              <a16:creationId xmlns:a16="http://schemas.microsoft.com/office/drawing/2014/main" id="{1808ABF2-E0B0-49E0-8556-EA233179A5C9}"/>
            </a:ext>
          </a:extLst>
        </xdr:cNvPr>
        <xdr:cNvSpPr txBox="1"/>
      </xdr:nvSpPr>
      <xdr:spPr>
        <a:xfrm>
          <a:off x="2717800" y="13886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80</xdr:row>
      <xdr:rowOff>68580</xdr:rowOff>
    </xdr:from>
    <xdr:to>
      <xdr:col>11</xdr:col>
      <xdr:colOff>60325</xdr:colOff>
      <xdr:row>80</xdr:row>
      <xdr:rowOff>170180</xdr:rowOff>
    </xdr:to>
    <xdr:sp macro="" textlink="">
      <xdr:nvSpPr>
        <xdr:cNvPr id="399" name="楕円 398">
          <a:extLst>
            <a:ext uri="{FF2B5EF4-FFF2-40B4-BE49-F238E27FC236}">
              <a16:creationId xmlns:a16="http://schemas.microsoft.com/office/drawing/2014/main" id="{EE58C179-7DB6-4CCF-8DD1-4201F21E1D46}"/>
            </a:ext>
          </a:extLst>
        </xdr:cNvPr>
        <xdr:cNvSpPr/>
      </xdr:nvSpPr>
      <xdr:spPr>
        <a:xfrm>
          <a:off x="2159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154957</xdr:rowOff>
    </xdr:from>
    <xdr:ext cx="762000" cy="259045"/>
    <xdr:sp macro="" textlink="">
      <xdr:nvSpPr>
        <xdr:cNvPr id="400" name="テキスト ボックス 399">
          <a:extLst>
            <a:ext uri="{FF2B5EF4-FFF2-40B4-BE49-F238E27FC236}">
              <a16:creationId xmlns:a16="http://schemas.microsoft.com/office/drawing/2014/main" id="{CEEA4988-7DF9-4E14-AFD8-731CE538E63D}"/>
            </a:ext>
          </a:extLst>
        </xdr:cNvPr>
        <xdr:cNvSpPr txBox="1"/>
      </xdr:nvSpPr>
      <xdr:spPr>
        <a:xfrm>
          <a:off x="1828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68580</xdr:rowOff>
    </xdr:from>
    <xdr:to>
      <xdr:col>6</xdr:col>
      <xdr:colOff>171450</xdr:colOff>
      <xdr:row>80</xdr:row>
      <xdr:rowOff>170180</xdr:rowOff>
    </xdr:to>
    <xdr:sp macro="" textlink="">
      <xdr:nvSpPr>
        <xdr:cNvPr id="401" name="楕円 400">
          <a:extLst>
            <a:ext uri="{FF2B5EF4-FFF2-40B4-BE49-F238E27FC236}">
              <a16:creationId xmlns:a16="http://schemas.microsoft.com/office/drawing/2014/main" id="{5A2460C6-DE88-47A1-93D0-2C4E4DB22388}"/>
            </a:ext>
          </a:extLst>
        </xdr:cNvPr>
        <xdr:cNvSpPr/>
      </xdr:nvSpPr>
      <xdr:spPr>
        <a:xfrm>
          <a:off x="12700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80</xdr:row>
      <xdr:rowOff>154957</xdr:rowOff>
    </xdr:from>
    <xdr:ext cx="762000" cy="259045"/>
    <xdr:sp macro="" textlink="">
      <xdr:nvSpPr>
        <xdr:cNvPr id="402" name="テキスト ボックス 401">
          <a:extLst>
            <a:ext uri="{FF2B5EF4-FFF2-40B4-BE49-F238E27FC236}">
              <a16:creationId xmlns:a16="http://schemas.microsoft.com/office/drawing/2014/main" id="{7CAFFA13-5DD4-43FE-89B2-2FEA6B819DFC}"/>
            </a:ext>
          </a:extLst>
        </xdr:cNvPr>
        <xdr:cNvSpPr txBox="1"/>
      </xdr:nvSpPr>
      <xdr:spPr>
        <a:xfrm>
          <a:off x="939800" y="1387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a:extLst>
            <a:ext uri="{FF2B5EF4-FFF2-40B4-BE49-F238E27FC236}">
              <a16:creationId xmlns:a16="http://schemas.microsoft.com/office/drawing/2014/main" id="{F2B5ACA5-28C2-4375-B97B-8F0BBC0D81C3}"/>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a:extLst>
            <a:ext uri="{FF2B5EF4-FFF2-40B4-BE49-F238E27FC236}">
              <a16:creationId xmlns:a16="http://schemas.microsoft.com/office/drawing/2014/main" id="{7EC5E304-57E8-410A-B944-BF1FC3B46958}"/>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a:extLst>
            <a:ext uri="{FF2B5EF4-FFF2-40B4-BE49-F238E27FC236}">
              <a16:creationId xmlns:a16="http://schemas.microsoft.com/office/drawing/2014/main" id="{3FA2CE78-3322-422C-8EE6-11D48497D454}"/>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a:extLst>
            <a:ext uri="{FF2B5EF4-FFF2-40B4-BE49-F238E27FC236}">
              <a16:creationId xmlns:a16="http://schemas.microsoft.com/office/drawing/2014/main" id="{F23FB6EA-88CE-40ED-9E3E-688A34964894}"/>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a:extLst>
            <a:ext uri="{FF2B5EF4-FFF2-40B4-BE49-F238E27FC236}">
              <a16:creationId xmlns:a16="http://schemas.microsoft.com/office/drawing/2014/main" id="{C956DED3-697D-4E6A-868C-5C85DFF7B8D1}"/>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a:extLst>
            <a:ext uri="{FF2B5EF4-FFF2-40B4-BE49-F238E27FC236}">
              <a16:creationId xmlns:a16="http://schemas.microsoft.com/office/drawing/2014/main" id="{AF2A149C-03B1-4A30-8182-996124586816}"/>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a:extLst>
            <a:ext uri="{FF2B5EF4-FFF2-40B4-BE49-F238E27FC236}">
              <a16:creationId xmlns:a16="http://schemas.microsoft.com/office/drawing/2014/main" id="{01721C69-5811-4FD8-9BB1-47FB09A67559}"/>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a:extLst>
            <a:ext uri="{FF2B5EF4-FFF2-40B4-BE49-F238E27FC236}">
              <a16:creationId xmlns:a16="http://schemas.microsoft.com/office/drawing/2014/main" id="{2CEEFF8D-499A-4469-AFFC-FCACF84E9623}"/>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a:extLst>
            <a:ext uri="{FF2B5EF4-FFF2-40B4-BE49-F238E27FC236}">
              <a16:creationId xmlns:a16="http://schemas.microsoft.com/office/drawing/2014/main" id="{A5FFCF97-8A58-4205-BBB5-BF6A225E8491}"/>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a:extLst>
            <a:ext uri="{FF2B5EF4-FFF2-40B4-BE49-F238E27FC236}">
              <a16:creationId xmlns:a16="http://schemas.microsoft.com/office/drawing/2014/main" id="{7EB89B08-ADAF-46B2-8629-0D6E761AFA58}"/>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a:extLst>
            <a:ext uri="{FF2B5EF4-FFF2-40B4-BE49-F238E27FC236}">
              <a16:creationId xmlns:a16="http://schemas.microsoft.com/office/drawing/2014/main" id="{3412ACEA-2B2E-4806-95DF-216B0330B4E8}"/>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前年度と比較して、普通交付税や地方消費税交付金等の経常一般財源が増加したことに伴い</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改善しているものの類似団体平均値を大きく上回っている状態である。人件費、扶助費が類似団体平均値を大きく上回っており、扶助費の適正な執行を行うとともに、経常経費の削減に努めていく必要がある。</a:t>
          </a:r>
        </a:p>
      </xdr:txBody>
    </xdr:sp>
    <xdr:clientData/>
  </xdr:twoCellAnchor>
  <xdr:oneCellAnchor>
    <xdr:from>
      <xdr:col>62</xdr:col>
      <xdr:colOff>6350</xdr:colOff>
      <xdr:row>69</xdr:row>
      <xdr:rowOff>107950</xdr:rowOff>
    </xdr:from>
    <xdr:ext cx="298543" cy="225703"/>
    <xdr:sp macro="" textlink="">
      <xdr:nvSpPr>
        <xdr:cNvPr id="414" name="テキスト ボックス 413">
          <a:extLst>
            <a:ext uri="{FF2B5EF4-FFF2-40B4-BE49-F238E27FC236}">
              <a16:creationId xmlns:a16="http://schemas.microsoft.com/office/drawing/2014/main" id="{C66CD0E1-0315-44DA-B679-2027683D23FD}"/>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a:extLst>
            <a:ext uri="{FF2B5EF4-FFF2-40B4-BE49-F238E27FC236}">
              <a16:creationId xmlns:a16="http://schemas.microsoft.com/office/drawing/2014/main" id="{121081CD-4D24-4F63-B82D-69F1EEAB6634}"/>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a:extLst>
            <a:ext uri="{FF2B5EF4-FFF2-40B4-BE49-F238E27FC236}">
              <a16:creationId xmlns:a16="http://schemas.microsoft.com/office/drawing/2014/main" id="{839AA135-0F2A-4A20-AB9D-782A6F9972FE}"/>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7" name="直線コネクタ 416">
          <a:extLst>
            <a:ext uri="{FF2B5EF4-FFF2-40B4-BE49-F238E27FC236}">
              <a16:creationId xmlns:a16="http://schemas.microsoft.com/office/drawing/2014/main" id="{B9FB67EA-7125-4CF6-B7A6-DA70700AB5D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8" name="テキスト ボックス 417">
          <a:extLst>
            <a:ext uri="{FF2B5EF4-FFF2-40B4-BE49-F238E27FC236}">
              <a16:creationId xmlns:a16="http://schemas.microsoft.com/office/drawing/2014/main" id="{21EADA3A-B9C5-4F0B-9055-C4FD2BE11BAE}"/>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9" name="直線コネクタ 418">
          <a:extLst>
            <a:ext uri="{FF2B5EF4-FFF2-40B4-BE49-F238E27FC236}">
              <a16:creationId xmlns:a16="http://schemas.microsoft.com/office/drawing/2014/main" id="{7A759855-677D-4633-8B3B-0BC0448D6F9D}"/>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20" name="テキスト ボックス 419">
          <a:extLst>
            <a:ext uri="{FF2B5EF4-FFF2-40B4-BE49-F238E27FC236}">
              <a16:creationId xmlns:a16="http://schemas.microsoft.com/office/drawing/2014/main" id="{534E4409-E3E2-469E-9860-E7EED8D166C8}"/>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21" name="直線コネクタ 420">
          <a:extLst>
            <a:ext uri="{FF2B5EF4-FFF2-40B4-BE49-F238E27FC236}">
              <a16:creationId xmlns:a16="http://schemas.microsoft.com/office/drawing/2014/main" id="{A53199D9-A78B-49B6-8B73-F9222881D29B}"/>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2" name="テキスト ボックス 421">
          <a:extLst>
            <a:ext uri="{FF2B5EF4-FFF2-40B4-BE49-F238E27FC236}">
              <a16:creationId xmlns:a16="http://schemas.microsoft.com/office/drawing/2014/main" id="{7DCE8DFB-0786-4FCE-8A30-8B76B6A8082D}"/>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3" name="直線コネクタ 422">
          <a:extLst>
            <a:ext uri="{FF2B5EF4-FFF2-40B4-BE49-F238E27FC236}">
              <a16:creationId xmlns:a16="http://schemas.microsoft.com/office/drawing/2014/main" id="{45511429-F3F7-4688-AD46-2AD3EE28AB1B}"/>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4" name="テキスト ボックス 423">
          <a:extLst>
            <a:ext uri="{FF2B5EF4-FFF2-40B4-BE49-F238E27FC236}">
              <a16:creationId xmlns:a16="http://schemas.microsoft.com/office/drawing/2014/main" id="{C4B1F37C-E093-47EF-B7D6-22A586BF1CDF}"/>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5" name="直線コネクタ 424">
          <a:extLst>
            <a:ext uri="{FF2B5EF4-FFF2-40B4-BE49-F238E27FC236}">
              <a16:creationId xmlns:a16="http://schemas.microsoft.com/office/drawing/2014/main" id="{76FA578D-2FC1-42E8-ACA8-3CFE884C2F02}"/>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6" name="テキスト ボックス 425">
          <a:extLst>
            <a:ext uri="{FF2B5EF4-FFF2-40B4-BE49-F238E27FC236}">
              <a16:creationId xmlns:a16="http://schemas.microsoft.com/office/drawing/2014/main" id="{66BAFB74-591D-4836-BA12-8BF18B8B8883}"/>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7" name="公債費以外グラフ枠">
          <a:extLst>
            <a:ext uri="{FF2B5EF4-FFF2-40B4-BE49-F238E27FC236}">
              <a16:creationId xmlns:a16="http://schemas.microsoft.com/office/drawing/2014/main" id="{ED091815-E82A-451B-BC92-18A83794998A}"/>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80</xdr:row>
      <xdr:rowOff>49276</xdr:rowOff>
    </xdr:to>
    <xdr:cxnSp macro="">
      <xdr:nvCxnSpPr>
        <xdr:cNvPr id="428" name="直線コネクタ 427">
          <a:extLst>
            <a:ext uri="{FF2B5EF4-FFF2-40B4-BE49-F238E27FC236}">
              <a16:creationId xmlns:a16="http://schemas.microsoft.com/office/drawing/2014/main" id="{19C7ACCB-FD34-4DB3-BEED-05F80A18AFCB}"/>
            </a:ext>
          </a:extLst>
        </xdr:cNvPr>
        <xdr:cNvCxnSpPr/>
      </xdr:nvCxnSpPr>
      <xdr:spPr>
        <a:xfrm flipV="1">
          <a:off x="16510000" y="1270000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21353</xdr:rowOff>
    </xdr:from>
    <xdr:ext cx="762000" cy="259045"/>
    <xdr:sp macro="" textlink="">
      <xdr:nvSpPr>
        <xdr:cNvPr id="429" name="公債費以外最小値テキスト">
          <a:extLst>
            <a:ext uri="{FF2B5EF4-FFF2-40B4-BE49-F238E27FC236}">
              <a16:creationId xmlns:a16="http://schemas.microsoft.com/office/drawing/2014/main" id="{49E0B927-ED0D-4845-B9B3-7FFCAD388609}"/>
            </a:ext>
          </a:extLst>
        </xdr:cNvPr>
        <xdr:cNvSpPr txBox="1"/>
      </xdr:nvSpPr>
      <xdr:spPr>
        <a:xfrm>
          <a:off x="16598900" y="13737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49276</xdr:rowOff>
    </xdr:from>
    <xdr:to>
      <xdr:col>82</xdr:col>
      <xdr:colOff>196850</xdr:colOff>
      <xdr:row>80</xdr:row>
      <xdr:rowOff>49276</xdr:rowOff>
    </xdr:to>
    <xdr:cxnSp macro="">
      <xdr:nvCxnSpPr>
        <xdr:cNvPr id="430" name="直線コネクタ 429">
          <a:extLst>
            <a:ext uri="{FF2B5EF4-FFF2-40B4-BE49-F238E27FC236}">
              <a16:creationId xmlns:a16="http://schemas.microsoft.com/office/drawing/2014/main" id="{FD182102-2939-4A57-AD54-F32DAB2C2843}"/>
            </a:ext>
          </a:extLst>
        </xdr:cNvPr>
        <xdr:cNvCxnSpPr/>
      </xdr:nvCxnSpPr>
      <xdr:spPr>
        <a:xfrm>
          <a:off x="16421100" y="13765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31" name="公債費以外最大値テキスト">
          <a:extLst>
            <a:ext uri="{FF2B5EF4-FFF2-40B4-BE49-F238E27FC236}">
              <a16:creationId xmlns:a16="http://schemas.microsoft.com/office/drawing/2014/main" id="{D7D5A04C-DCFB-4EAC-BE87-C5FE43F50C5D}"/>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32" name="直線コネクタ 431">
          <a:extLst>
            <a:ext uri="{FF2B5EF4-FFF2-40B4-BE49-F238E27FC236}">
              <a16:creationId xmlns:a16="http://schemas.microsoft.com/office/drawing/2014/main" id="{08DCF01D-C112-4687-9DC2-743233E0481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140715</xdr:rowOff>
    </xdr:from>
    <xdr:to>
      <xdr:col>82</xdr:col>
      <xdr:colOff>107950</xdr:colOff>
      <xdr:row>79</xdr:row>
      <xdr:rowOff>74422</xdr:rowOff>
    </xdr:to>
    <xdr:cxnSp macro="">
      <xdr:nvCxnSpPr>
        <xdr:cNvPr id="433" name="直線コネクタ 432">
          <a:extLst>
            <a:ext uri="{FF2B5EF4-FFF2-40B4-BE49-F238E27FC236}">
              <a16:creationId xmlns:a16="http://schemas.microsoft.com/office/drawing/2014/main" id="{3BAE2246-0528-48FB-AA7B-94A6F34226C9}"/>
            </a:ext>
          </a:extLst>
        </xdr:cNvPr>
        <xdr:cNvCxnSpPr/>
      </xdr:nvCxnSpPr>
      <xdr:spPr>
        <a:xfrm flipV="1">
          <a:off x="15671800" y="13513815"/>
          <a:ext cx="838200" cy="10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165879</xdr:rowOff>
    </xdr:from>
    <xdr:ext cx="762000" cy="259045"/>
    <xdr:sp macro="" textlink="">
      <xdr:nvSpPr>
        <xdr:cNvPr id="434" name="公債費以外平均値テキスト">
          <a:extLst>
            <a:ext uri="{FF2B5EF4-FFF2-40B4-BE49-F238E27FC236}">
              <a16:creationId xmlns:a16="http://schemas.microsoft.com/office/drawing/2014/main" id="{3716C169-C87B-4013-86AC-1EE4F0B15DA4}"/>
            </a:ext>
          </a:extLst>
        </xdr:cNvPr>
        <xdr:cNvSpPr txBox="1"/>
      </xdr:nvSpPr>
      <xdr:spPr>
        <a:xfrm>
          <a:off x="16598900" y="130246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149352</xdr:rowOff>
    </xdr:from>
    <xdr:to>
      <xdr:col>82</xdr:col>
      <xdr:colOff>158750</xdr:colOff>
      <xdr:row>77</xdr:row>
      <xdr:rowOff>79502</xdr:rowOff>
    </xdr:to>
    <xdr:sp macro="" textlink="">
      <xdr:nvSpPr>
        <xdr:cNvPr id="435" name="フローチャート: 判断 434">
          <a:extLst>
            <a:ext uri="{FF2B5EF4-FFF2-40B4-BE49-F238E27FC236}">
              <a16:creationId xmlns:a16="http://schemas.microsoft.com/office/drawing/2014/main" id="{35CE9916-E6AA-48FA-A88A-649BE2B87964}"/>
            </a:ext>
          </a:extLst>
        </xdr:cNvPr>
        <xdr:cNvSpPr/>
      </xdr:nvSpPr>
      <xdr:spPr>
        <a:xfrm>
          <a:off x="16459200" y="13179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74422</xdr:rowOff>
    </xdr:from>
    <xdr:to>
      <xdr:col>78</xdr:col>
      <xdr:colOff>69850</xdr:colOff>
      <xdr:row>79</xdr:row>
      <xdr:rowOff>106426</xdr:rowOff>
    </xdr:to>
    <xdr:cxnSp macro="">
      <xdr:nvCxnSpPr>
        <xdr:cNvPr id="436" name="直線コネクタ 435">
          <a:extLst>
            <a:ext uri="{FF2B5EF4-FFF2-40B4-BE49-F238E27FC236}">
              <a16:creationId xmlns:a16="http://schemas.microsoft.com/office/drawing/2014/main" id="{F415E761-4365-4AEC-9612-090E0B9A7E86}"/>
            </a:ext>
          </a:extLst>
        </xdr:cNvPr>
        <xdr:cNvCxnSpPr/>
      </xdr:nvCxnSpPr>
      <xdr:spPr>
        <a:xfrm flipV="1">
          <a:off x="14782800" y="136189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28194</xdr:rowOff>
    </xdr:from>
    <xdr:to>
      <xdr:col>78</xdr:col>
      <xdr:colOff>120650</xdr:colOff>
      <xdr:row>77</xdr:row>
      <xdr:rowOff>129794</xdr:rowOff>
    </xdr:to>
    <xdr:sp macro="" textlink="">
      <xdr:nvSpPr>
        <xdr:cNvPr id="437" name="フローチャート: 判断 436">
          <a:extLst>
            <a:ext uri="{FF2B5EF4-FFF2-40B4-BE49-F238E27FC236}">
              <a16:creationId xmlns:a16="http://schemas.microsoft.com/office/drawing/2014/main" id="{FC7CA214-BAB5-4BCC-BD4C-E32AB8DE6C52}"/>
            </a:ext>
          </a:extLst>
        </xdr:cNvPr>
        <xdr:cNvSpPr/>
      </xdr:nvSpPr>
      <xdr:spPr>
        <a:xfrm>
          <a:off x="15621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139971</xdr:rowOff>
    </xdr:from>
    <xdr:ext cx="736600" cy="259045"/>
    <xdr:sp macro="" textlink="">
      <xdr:nvSpPr>
        <xdr:cNvPr id="438" name="テキスト ボックス 437">
          <a:extLst>
            <a:ext uri="{FF2B5EF4-FFF2-40B4-BE49-F238E27FC236}">
              <a16:creationId xmlns:a16="http://schemas.microsoft.com/office/drawing/2014/main" id="{1C4A65C6-194F-4476-A4B2-778D9E19A5A6}"/>
            </a:ext>
          </a:extLst>
        </xdr:cNvPr>
        <xdr:cNvSpPr txBox="1"/>
      </xdr:nvSpPr>
      <xdr:spPr>
        <a:xfrm>
          <a:off x="15290800" y="129987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10413</xdr:rowOff>
    </xdr:from>
    <xdr:to>
      <xdr:col>73</xdr:col>
      <xdr:colOff>180975</xdr:colOff>
      <xdr:row>79</xdr:row>
      <xdr:rowOff>106426</xdr:rowOff>
    </xdr:to>
    <xdr:cxnSp macro="">
      <xdr:nvCxnSpPr>
        <xdr:cNvPr id="439" name="直線コネクタ 438">
          <a:extLst>
            <a:ext uri="{FF2B5EF4-FFF2-40B4-BE49-F238E27FC236}">
              <a16:creationId xmlns:a16="http://schemas.microsoft.com/office/drawing/2014/main" id="{44358C6B-7A87-4297-ABF6-A836F05A1F15}"/>
            </a:ext>
          </a:extLst>
        </xdr:cNvPr>
        <xdr:cNvCxnSpPr/>
      </xdr:nvCxnSpPr>
      <xdr:spPr>
        <a:xfrm>
          <a:off x="13893800" y="13554963"/>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40" name="フローチャート: 判断 439">
          <a:extLst>
            <a:ext uri="{FF2B5EF4-FFF2-40B4-BE49-F238E27FC236}">
              <a16:creationId xmlns:a16="http://schemas.microsoft.com/office/drawing/2014/main" id="{A9360EBA-7DC8-4F9D-B23C-465367C29A8A}"/>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41" name="テキスト ボックス 440">
          <a:extLst>
            <a:ext uri="{FF2B5EF4-FFF2-40B4-BE49-F238E27FC236}">
              <a16:creationId xmlns:a16="http://schemas.microsoft.com/office/drawing/2014/main" id="{5282D47F-FB1B-4178-A5EE-A224F227DC64}"/>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10413</xdr:rowOff>
    </xdr:from>
    <xdr:to>
      <xdr:col>69</xdr:col>
      <xdr:colOff>92075</xdr:colOff>
      <xdr:row>79</xdr:row>
      <xdr:rowOff>28702</xdr:rowOff>
    </xdr:to>
    <xdr:cxnSp macro="">
      <xdr:nvCxnSpPr>
        <xdr:cNvPr id="442" name="直線コネクタ 441">
          <a:extLst>
            <a:ext uri="{FF2B5EF4-FFF2-40B4-BE49-F238E27FC236}">
              <a16:creationId xmlns:a16="http://schemas.microsoft.com/office/drawing/2014/main" id="{D4F2D32E-6A23-426E-96FF-814E0943C082}"/>
            </a:ext>
          </a:extLst>
        </xdr:cNvPr>
        <xdr:cNvCxnSpPr/>
      </xdr:nvCxnSpPr>
      <xdr:spPr>
        <a:xfrm flipV="1">
          <a:off x="13004800" y="13554963"/>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3" name="フローチャート: 判断 442">
          <a:extLst>
            <a:ext uri="{FF2B5EF4-FFF2-40B4-BE49-F238E27FC236}">
              <a16:creationId xmlns:a16="http://schemas.microsoft.com/office/drawing/2014/main" id="{D383DF66-063E-45FC-B35D-629D153B6FC9}"/>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4" name="テキスト ボックス 443">
          <a:extLst>
            <a:ext uri="{FF2B5EF4-FFF2-40B4-BE49-F238E27FC236}">
              <a16:creationId xmlns:a16="http://schemas.microsoft.com/office/drawing/2014/main" id="{0CA22729-09F0-4A24-8680-65E3FBF6F98E}"/>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121920</xdr:rowOff>
    </xdr:from>
    <xdr:to>
      <xdr:col>65</xdr:col>
      <xdr:colOff>53975</xdr:colOff>
      <xdr:row>77</xdr:row>
      <xdr:rowOff>52070</xdr:rowOff>
    </xdr:to>
    <xdr:sp macro="" textlink="">
      <xdr:nvSpPr>
        <xdr:cNvPr id="445" name="フローチャート: 判断 444">
          <a:extLst>
            <a:ext uri="{FF2B5EF4-FFF2-40B4-BE49-F238E27FC236}">
              <a16:creationId xmlns:a16="http://schemas.microsoft.com/office/drawing/2014/main" id="{080C666F-F8DE-4655-8CAD-6C5CDEE74008}"/>
            </a:ext>
          </a:extLst>
        </xdr:cNvPr>
        <xdr:cNvSpPr/>
      </xdr:nvSpPr>
      <xdr:spPr>
        <a:xfrm>
          <a:off x="12954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62247</xdr:rowOff>
    </xdr:from>
    <xdr:ext cx="762000" cy="259045"/>
    <xdr:sp macro="" textlink="">
      <xdr:nvSpPr>
        <xdr:cNvPr id="446" name="テキスト ボックス 445">
          <a:extLst>
            <a:ext uri="{FF2B5EF4-FFF2-40B4-BE49-F238E27FC236}">
              <a16:creationId xmlns:a16="http://schemas.microsoft.com/office/drawing/2014/main" id="{62B9D367-FE66-4E3A-9BE2-4ED5E735F67A}"/>
            </a:ext>
          </a:extLst>
        </xdr:cNvPr>
        <xdr:cNvSpPr txBox="1"/>
      </xdr:nvSpPr>
      <xdr:spPr>
        <a:xfrm>
          <a:off x="12623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6EA5611-C606-4A5B-A3E3-F331F69B3DF2}"/>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330F1728-3D8A-49A6-9BF3-F31016F1D4FF}"/>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9861900C-9139-401C-B5B5-C4853CFC6CBD}"/>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BEAC6EE0-E8EE-4101-9756-BB3CFEB191B5}"/>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1" name="テキスト ボックス 450">
          <a:extLst>
            <a:ext uri="{FF2B5EF4-FFF2-40B4-BE49-F238E27FC236}">
              <a16:creationId xmlns:a16="http://schemas.microsoft.com/office/drawing/2014/main" id="{4299DF06-0441-4370-879E-34C56DECB087}"/>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89915</xdr:rowOff>
    </xdr:from>
    <xdr:to>
      <xdr:col>82</xdr:col>
      <xdr:colOff>158750</xdr:colOff>
      <xdr:row>79</xdr:row>
      <xdr:rowOff>20065</xdr:rowOff>
    </xdr:to>
    <xdr:sp macro="" textlink="">
      <xdr:nvSpPr>
        <xdr:cNvPr id="452" name="楕円 451">
          <a:extLst>
            <a:ext uri="{FF2B5EF4-FFF2-40B4-BE49-F238E27FC236}">
              <a16:creationId xmlns:a16="http://schemas.microsoft.com/office/drawing/2014/main" id="{4CD7B67B-A3B6-41D1-A5D0-85595A4B80E1}"/>
            </a:ext>
          </a:extLst>
        </xdr:cNvPr>
        <xdr:cNvSpPr/>
      </xdr:nvSpPr>
      <xdr:spPr>
        <a:xfrm>
          <a:off x="16459200" y="1346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61992</xdr:rowOff>
    </xdr:from>
    <xdr:ext cx="762000" cy="259045"/>
    <xdr:sp macro="" textlink="">
      <xdr:nvSpPr>
        <xdr:cNvPr id="453" name="公債費以外該当値テキスト">
          <a:extLst>
            <a:ext uri="{FF2B5EF4-FFF2-40B4-BE49-F238E27FC236}">
              <a16:creationId xmlns:a16="http://schemas.microsoft.com/office/drawing/2014/main" id="{CEFB4ACC-CDA2-4AE5-B8B4-9C066D6E1A34}"/>
            </a:ext>
          </a:extLst>
        </xdr:cNvPr>
        <xdr:cNvSpPr txBox="1"/>
      </xdr:nvSpPr>
      <xdr:spPr>
        <a:xfrm>
          <a:off x="165989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23622</xdr:rowOff>
    </xdr:from>
    <xdr:to>
      <xdr:col>78</xdr:col>
      <xdr:colOff>120650</xdr:colOff>
      <xdr:row>79</xdr:row>
      <xdr:rowOff>125222</xdr:rowOff>
    </xdr:to>
    <xdr:sp macro="" textlink="">
      <xdr:nvSpPr>
        <xdr:cNvPr id="454" name="楕円 453">
          <a:extLst>
            <a:ext uri="{FF2B5EF4-FFF2-40B4-BE49-F238E27FC236}">
              <a16:creationId xmlns:a16="http://schemas.microsoft.com/office/drawing/2014/main" id="{16270817-3FF0-4C5A-AC16-1BBBFBB372AE}"/>
            </a:ext>
          </a:extLst>
        </xdr:cNvPr>
        <xdr:cNvSpPr/>
      </xdr:nvSpPr>
      <xdr:spPr>
        <a:xfrm>
          <a:off x="15621000" y="13568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109999</xdr:rowOff>
    </xdr:from>
    <xdr:ext cx="736600" cy="259045"/>
    <xdr:sp macro="" textlink="">
      <xdr:nvSpPr>
        <xdr:cNvPr id="455" name="テキスト ボックス 454">
          <a:extLst>
            <a:ext uri="{FF2B5EF4-FFF2-40B4-BE49-F238E27FC236}">
              <a16:creationId xmlns:a16="http://schemas.microsoft.com/office/drawing/2014/main" id="{78F7D089-D01B-4207-8700-9170CB0A565F}"/>
            </a:ext>
          </a:extLst>
        </xdr:cNvPr>
        <xdr:cNvSpPr txBox="1"/>
      </xdr:nvSpPr>
      <xdr:spPr>
        <a:xfrm>
          <a:off x="15290800" y="136545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55626</xdr:rowOff>
    </xdr:from>
    <xdr:to>
      <xdr:col>74</xdr:col>
      <xdr:colOff>31750</xdr:colOff>
      <xdr:row>79</xdr:row>
      <xdr:rowOff>157226</xdr:rowOff>
    </xdr:to>
    <xdr:sp macro="" textlink="">
      <xdr:nvSpPr>
        <xdr:cNvPr id="456" name="楕円 455">
          <a:extLst>
            <a:ext uri="{FF2B5EF4-FFF2-40B4-BE49-F238E27FC236}">
              <a16:creationId xmlns:a16="http://schemas.microsoft.com/office/drawing/2014/main" id="{4E767B8F-7BB5-498E-B7F8-5EB557E1AE51}"/>
            </a:ext>
          </a:extLst>
        </xdr:cNvPr>
        <xdr:cNvSpPr/>
      </xdr:nvSpPr>
      <xdr:spPr>
        <a:xfrm>
          <a:off x="14732000" y="136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142003</xdr:rowOff>
    </xdr:from>
    <xdr:ext cx="762000" cy="259045"/>
    <xdr:sp macro="" textlink="">
      <xdr:nvSpPr>
        <xdr:cNvPr id="457" name="テキスト ボックス 456">
          <a:extLst>
            <a:ext uri="{FF2B5EF4-FFF2-40B4-BE49-F238E27FC236}">
              <a16:creationId xmlns:a16="http://schemas.microsoft.com/office/drawing/2014/main" id="{A4A67B3E-FB77-4C74-A544-5C7E37DD023C}"/>
            </a:ext>
          </a:extLst>
        </xdr:cNvPr>
        <xdr:cNvSpPr txBox="1"/>
      </xdr:nvSpPr>
      <xdr:spPr>
        <a:xfrm>
          <a:off x="14401800" y="13686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131063</xdr:rowOff>
    </xdr:from>
    <xdr:to>
      <xdr:col>69</xdr:col>
      <xdr:colOff>142875</xdr:colOff>
      <xdr:row>79</xdr:row>
      <xdr:rowOff>61213</xdr:rowOff>
    </xdr:to>
    <xdr:sp macro="" textlink="">
      <xdr:nvSpPr>
        <xdr:cNvPr id="458" name="楕円 457">
          <a:extLst>
            <a:ext uri="{FF2B5EF4-FFF2-40B4-BE49-F238E27FC236}">
              <a16:creationId xmlns:a16="http://schemas.microsoft.com/office/drawing/2014/main" id="{EC119F56-B8C6-4906-8770-76D05ABB9543}"/>
            </a:ext>
          </a:extLst>
        </xdr:cNvPr>
        <xdr:cNvSpPr/>
      </xdr:nvSpPr>
      <xdr:spPr>
        <a:xfrm>
          <a:off x="13843000" y="1350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45990</xdr:rowOff>
    </xdr:from>
    <xdr:ext cx="762000" cy="259045"/>
    <xdr:sp macro="" textlink="">
      <xdr:nvSpPr>
        <xdr:cNvPr id="459" name="テキスト ボックス 458">
          <a:extLst>
            <a:ext uri="{FF2B5EF4-FFF2-40B4-BE49-F238E27FC236}">
              <a16:creationId xmlns:a16="http://schemas.microsoft.com/office/drawing/2014/main" id="{55ED1634-DD2F-42AD-9B03-1B357DDEEA0D}"/>
            </a:ext>
          </a:extLst>
        </xdr:cNvPr>
        <xdr:cNvSpPr txBox="1"/>
      </xdr:nvSpPr>
      <xdr:spPr>
        <a:xfrm>
          <a:off x="13512800" y="13590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149352</xdr:rowOff>
    </xdr:from>
    <xdr:to>
      <xdr:col>65</xdr:col>
      <xdr:colOff>53975</xdr:colOff>
      <xdr:row>79</xdr:row>
      <xdr:rowOff>79502</xdr:rowOff>
    </xdr:to>
    <xdr:sp macro="" textlink="">
      <xdr:nvSpPr>
        <xdr:cNvPr id="460" name="楕円 459">
          <a:extLst>
            <a:ext uri="{FF2B5EF4-FFF2-40B4-BE49-F238E27FC236}">
              <a16:creationId xmlns:a16="http://schemas.microsoft.com/office/drawing/2014/main" id="{D64FBF3A-0801-477D-9C0C-ABBF75D62D72}"/>
            </a:ext>
          </a:extLst>
        </xdr:cNvPr>
        <xdr:cNvSpPr/>
      </xdr:nvSpPr>
      <xdr:spPr>
        <a:xfrm>
          <a:off x="12954000" y="13522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64279</xdr:rowOff>
    </xdr:from>
    <xdr:ext cx="762000" cy="259045"/>
    <xdr:sp macro="" textlink="">
      <xdr:nvSpPr>
        <xdr:cNvPr id="461" name="テキスト ボックス 460">
          <a:extLst>
            <a:ext uri="{FF2B5EF4-FFF2-40B4-BE49-F238E27FC236}">
              <a16:creationId xmlns:a16="http://schemas.microsoft.com/office/drawing/2014/main" id="{443CB679-D568-4DC5-8309-AD450BA3D53A}"/>
            </a:ext>
          </a:extLst>
        </xdr:cNvPr>
        <xdr:cNvSpPr txBox="1"/>
      </xdr:nvSpPr>
      <xdr:spPr>
        <a:xfrm>
          <a:off x="12623800" y="13608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817ECD5A-5EC3-4FAB-8E54-3CF1FC2169F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20154E44-91B1-4D85-8A29-BCAF1F9D9714}"/>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BB426BEF-4AEB-4EBE-A61D-DAED51A6C22E}"/>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A4D87A28-E503-4FDE-A38C-1A502A5CD336}"/>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1A5A63E0-F512-4E30-8526-4FCFF179D947}"/>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CBF6F023-678B-42A5-9EC9-EC2E90834347}"/>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D4EC2ED3-C86C-41FD-BEBF-697DFEC491DD}"/>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E4C7C9CC-5E34-427E-86FE-C881DE60AAFD}"/>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C91C2376-236D-4591-8623-D0D7A9CBB28F}"/>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1902D246-2CCB-4287-A19F-6D6B564044AB}"/>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68EBD874-6151-44D1-A07A-435E1BFC9179}"/>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D167A9B-7670-4B01-BDD2-066B3757446E}"/>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8A513E86-DD29-422C-9258-EA8D216EB569}"/>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60F5F443-CFCC-4EAA-9F78-F17197A37622}"/>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78C92F55-F983-48B5-ABB7-3C4AEEDF51A9}"/>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872A825B-4E0C-4A34-99F9-ACECF7D0766A}"/>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F62270F-78B8-4E23-B461-A71FFB5D1291}"/>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C26E89DC-3CAC-48C0-A527-180483A7CA3B}"/>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2622C5B9-43D7-4E17-80A8-8184DDA9E59E}"/>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AB35A48-86DF-4861-A163-0E8A1D89037A}"/>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D4DD2659-3750-43EF-A86D-7E49C9659F88}"/>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88558FC2-39B3-4914-844E-392585BD89DA}"/>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2C647E31-0A87-4A23-AB4B-C1DA6CB6B079}"/>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A2F58421-8516-46B6-8B26-60F514418A85}"/>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8E8B4791-8E65-4D3D-A15C-98FAAE8DB66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7142FBB9-C944-4E78-A1AD-44068099DDC7}"/>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6CC9E0D2-224F-475D-98DC-ACF873B4571C}"/>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F0C9426C-2B2F-42CA-AF9D-7701467AE0FA}"/>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10D6455A-BAA8-456C-87E3-EF4C4B5F51F2}"/>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85466264-0F5C-4C35-B966-435581198B64}"/>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D0CF9E71-9DEB-4958-8D1E-980FE2A29F41}"/>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406B6975-2A91-460A-AFAC-E4624BE36547}"/>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D39A8F9E-EBC2-43AB-9048-59A7F9AF4BBF}"/>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D4F79E0F-D1E9-4423-AFFC-BEB2397F128A}"/>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7159E698-FE9D-4AEC-AD04-F5355F68127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B5F105D9-CAF3-4C7B-AC81-BB0422DBED9A}"/>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BC60A991-C977-4D9A-9C95-1A616C3E928F}"/>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1F9124A2-1559-4A37-872F-EC46255C4739}"/>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B0E4DA07-CDBF-465A-92C3-0567A393D73B}"/>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290F9917-7BF0-4A9D-B5FF-161B143584FC}"/>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C19E541F-09FA-457C-B764-34DC19D9357B}"/>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635D4C49-D152-4CDF-AAC5-830C1271A39A}"/>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F508ACC3-961D-4804-8404-CDFBD5CB7C05}"/>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35098809-2007-41F7-823F-ED7347E637D9}"/>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3D213CE7-5C01-4A80-9CD3-DBCFB3B3A425}"/>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8155</xdr:rowOff>
    </xdr:from>
    <xdr:to>
      <xdr:col>29</xdr:col>
      <xdr:colOff>127000</xdr:colOff>
      <xdr:row>19</xdr:row>
      <xdr:rowOff>110666</xdr:rowOff>
    </xdr:to>
    <xdr:cxnSp macro="">
      <xdr:nvCxnSpPr>
        <xdr:cNvPr id="47" name="直線コネクタ 46">
          <a:extLst>
            <a:ext uri="{FF2B5EF4-FFF2-40B4-BE49-F238E27FC236}">
              <a16:creationId xmlns:a16="http://schemas.microsoft.com/office/drawing/2014/main" id="{35EA34FB-B9FD-4B7E-865F-656D13324040}"/>
            </a:ext>
          </a:extLst>
        </xdr:cNvPr>
        <xdr:cNvCxnSpPr/>
      </xdr:nvCxnSpPr>
      <xdr:spPr bwMode="auto">
        <a:xfrm flipV="1">
          <a:off x="5651500" y="1941730"/>
          <a:ext cx="0" cy="1474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82743</xdr:rowOff>
    </xdr:from>
    <xdr:ext cx="762000" cy="259045"/>
    <xdr:sp macro="" textlink="">
      <xdr:nvSpPr>
        <xdr:cNvPr id="48" name="人口1人当たり決算額の推移最小値テキスト130">
          <a:extLst>
            <a:ext uri="{FF2B5EF4-FFF2-40B4-BE49-F238E27FC236}">
              <a16:creationId xmlns:a16="http://schemas.microsoft.com/office/drawing/2014/main" id="{6E8659C8-0692-412D-8CC6-4E9D7A678AFA}"/>
            </a:ext>
          </a:extLst>
        </xdr:cNvPr>
        <xdr:cNvSpPr txBox="1"/>
      </xdr:nvSpPr>
      <xdr:spPr>
        <a:xfrm>
          <a:off x="5740400" y="3387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110666</xdr:rowOff>
    </xdr:from>
    <xdr:to>
      <xdr:col>30</xdr:col>
      <xdr:colOff>25400</xdr:colOff>
      <xdr:row>19</xdr:row>
      <xdr:rowOff>110666</xdr:rowOff>
    </xdr:to>
    <xdr:cxnSp macro="">
      <xdr:nvCxnSpPr>
        <xdr:cNvPr id="49" name="直線コネクタ 48">
          <a:extLst>
            <a:ext uri="{FF2B5EF4-FFF2-40B4-BE49-F238E27FC236}">
              <a16:creationId xmlns:a16="http://schemas.microsoft.com/office/drawing/2014/main" id="{7698BFBA-E3CC-4F79-A371-DCA289604429}"/>
            </a:ext>
          </a:extLst>
        </xdr:cNvPr>
        <xdr:cNvCxnSpPr/>
      </xdr:nvCxnSpPr>
      <xdr:spPr bwMode="auto">
        <a:xfrm>
          <a:off x="5562600" y="341584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94532</xdr:rowOff>
    </xdr:from>
    <xdr:ext cx="762000" cy="259045"/>
    <xdr:sp macro="" textlink="">
      <xdr:nvSpPr>
        <xdr:cNvPr id="50" name="人口1人当たり決算額の推移最大値テキスト130">
          <a:extLst>
            <a:ext uri="{FF2B5EF4-FFF2-40B4-BE49-F238E27FC236}">
              <a16:creationId xmlns:a16="http://schemas.microsoft.com/office/drawing/2014/main" id="{30DA79DE-F816-4DEA-92D9-708BE5A31D0F}"/>
            </a:ext>
          </a:extLst>
        </xdr:cNvPr>
        <xdr:cNvSpPr txBox="1"/>
      </xdr:nvSpPr>
      <xdr:spPr>
        <a:xfrm>
          <a:off x="5740400" y="168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8155</xdr:rowOff>
    </xdr:from>
    <xdr:to>
      <xdr:col>30</xdr:col>
      <xdr:colOff>25400</xdr:colOff>
      <xdr:row>11</xdr:row>
      <xdr:rowOff>8155</xdr:rowOff>
    </xdr:to>
    <xdr:cxnSp macro="">
      <xdr:nvCxnSpPr>
        <xdr:cNvPr id="51" name="直線コネクタ 50">
          <a:extLst>
            <a:ext uri="{FF2B5EF4-FFF2-40B4-BE49-F238E27FC236}">
              <a16:creationId xmlns:a16="http://schemas.microsoft.com/office/drawing/2014/main" id="{EC30DF3D-9201-4964-9FFC-96BB12B1C522}"/>
            </a:ext>
          </a:extLst>
        </xdr:cNvPr>
        <xdr:cNvCxnSpPr/>
      </xdr:nvCxnSpPr>
      <xdr:spPr bwMode="auto">
        <a:xfrm>
          <a:off x="5562600" y="1941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11</xdr:row>
      <xdr:rowOff>120578</xdr:rowOff>
    </xdr:from>
    <xdr:to>
      <xdr:col>29</xdr:col>
      <xdr:colOff>127000</xdr:colOff>
      <xdr:row>12</xdr:row>
      <xdr:rowOff>162117</xdr:rowOff>
    </xdr:to>
    <xdr:cxnSp macro="">
      <xdr:nvCxnSpPr>
        <xdr:cNvPr id="52" name="直線コネクタ 51">
          <a:extLst>
            <a:ext uri="{FF2B5EF4-FFF2-40B4-BE49-F238E27FC236}">
              <a16:creationId xmlns:a16="http://schemas.microsoft.com/office/drawing/2014/main" id="{CCA92D1F-F8AD-41F9-9C53-F1E392BF2050}"/>
            </a:ext>
          </a:extLst>
        </xdr:cNvPr>
        <xdr:cNvCxnSpPr/>
      </xdr:nvCxnSpPr>
      <xdr:spPr bwMode="auto">
        <a:xfrm flipV="1">
          <a:off x="5003800" y="2054153"/>
          <a:ext cx="647700" cy="2129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64551</xdr:rowOff>
    </xdr:from>
    <xdr:ext cx="762000" cy="259045"/>
    <xdr:sp macro="" textlink="">
      <xdr:nvSpPr>
        <xdr:cNvPr id="53" name="人口1人当たり決算額の推移平均値テキスト130">
          <a:extLst>
            <a:ext uri="{FF2B5EF4-FFF2-40B4-BE49-F238E27FC236}">
              <a16:creationId xmlns:a16="http://schemas.microsoft.com/office/drawing/2014/main" id="{7CCF22B2-2476-43A7-B30B-ACEFAB4D1B70}"/>
            </a:ext>
          </a:extLst>
        </xdr:cNvPr>
        <xdr:cNvSpPr txBox="1"/>
      </xdr:nvSpPr>
      <xdr:spPr>
        <a:xfrm>
          <a:off x="5740400" y="26839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92474</xdr:rowOff>
    </xdr:from>
    <xdr:to>
      <xdr:col>29</xdr:col>
      <xdr:colOff>177800</xdr:colOff>
      <xdr:row>16</xdr:row>
      <xdr:rowOff>22624</xdr:rowOff>
    </xdr:to>
    <xdr:sp macro="" textlink="">
      <xdr:nvSpPr>
        <xdr:cNvPr id="54" name="フローチャート: 判断 53">
          <a:extLst>
            <a:ext uri="{FF2B5EF4-FFF2-40B4-BE49-F238E27FC236}">
              <a16:creationId xmlns:a16="http://schemas.microsoft.com/office/drawing/2014/main" id="{ABA885E1-7F6E-46A4-8399-5861E88B48E6}"/>
            </a:ext>
          </a:extLst>
        </xdr:cNvPr>
        <xdr:cNvSpPr/>
      </xdr:nvSpPr>
      <xdr:spPr bwMode="auto">
        <a:xfrm>
          <a:off x="5600700" y="27118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162117</xdr:rowOff>
    </xdr:from>
    <xdr:to>
      <xdr:col>26</xdr:col>
      <xdr:colOff>50800</xdr:colOff>
      <xdr:row>13</xdr:row>
      <xdr:rowOff>23667</xdr:rowOff>
    </xdr:to>
    <xdr:cxnSp macro="">
      <xdr:nvCxnSpPr>
        <xdr:cNvPr id="55" name="直線コネクタ 54">
          <a:extLst>
            <a:ext uri="{FF2B5EF4-FFF2-40B4-BE49-F238E27FC236}">
              <a16:creationId xmlns:a16="http://schemas.microsoft.com/office/drawing/2014/main" id="{3D141A13-31C5-4500-AB62-85203EE935F0}"/>
            </a:ext>
          </a:extLst>
        </xdr:cNvPr>
        <xdr:cNvCxnSpPr/>
      </xdr:nvCxnSpPr>
      <xdr:spPr bwMode="auto">
        <a:xfrm flipV="1">
          <a:off x="4305300" y="2267142"/>
          <a:ext cx="698500" cy="33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855</xdr:rowOff>
    </xdr:from>
    <xdr:to>
      <xdr:col>26</xdr:col>
      <xdr:colOff>101600</xdr:colOff>
      <xdr:row>16</xdr:row>
      <xdr:rowOff>102455</xdr:rowOff>
    </xdr:to>
    <xdr:sp macro="" textlink="">
      <xdr:nvSpPr>
        <xdr:cNvPr id="56" name="フローチャート: 判断 55">
          <a:extLst>
            <a:ext uri="{FF2B5EF4-FFF2-40B4-BE49-F238E27FC236}">
              <a16:creationId xmlns:a16="http://schemas.microsoft.com/office/drawing/2014/main" id="{C551430E-9491-4B87-9177-CB9FD62A1775}"/>
            </a:ext>
          </a:extLst>
        </xdr:cNvPr>
        <xdr:cNvSpPr/>
      </xdr:nvSpPr>
      <xdr:spPr bwMode="auto">
        <a:xfrm>
          <a:off x="4953000" y="27916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87232</xdr:rowOff>
    </xdr:from>
    <xdr:ext cx="736600" cy="259045"/>
    <xdr:sp macro="" textlink="">
      <xdr:nvSpPr>
        <xdr:cNvPr id="57" name="テキスト ボックス 56">
          <a:extLst>
            <a:ext uri="{FF2B5EF4-FFF2-40B4-BE49-F238E27FC236}">
              <a16:creationId xmlns:a16="http://schemas.microsoft.com/office/drawing/2014/main" id="{89048D56-97FD-4BBD-9629-B86259DF490C}"/>
            </a:ext>
          </a:extLst>
        </xdr:cNvPr>
        <xdr:cNvSpPr txBox="1"/>
      </xdr:nvSpPr>
      <xdr:spPr>
        <a:xfrm>
          <a:off x="4622800" y="2878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23667</xdr:rowOff>
    </xdr:from>
    <xdr:to>
      <xdr:col>22</xdr:col>
      <xdr:colOff>114300</xdr:colOff>
      <xdr:row>13</xdr:row>
      <xdr:rowOff>119010</xdr:rowOff>
    </xdr:to>
    <xdr:cxnSp macro="">
      <xdr:nvCxnSpPr>
        <xdr:cNvPr id="58" name="直線コネクタ 57">
          <a:extLst>
            <a:ext uri="{FF2B5EF4-FFF2-40B4-BE49-F238E27FC236}">
              <a16:creationId xmlns:a16="http://schemas.microsoft.com/office/drawing/2014/main" id="{B7B13CD3-C02F-4477-8089-500D9FD8C496}"/>
            </a:ext>
          </a:extLst>
        </xdr:cNvPr>
        <xdr:cNvCxnSpPr/>
      </xdr:nvCxnSpPr>
      <xdr:spPr bwMode="auto">
        <a:xfrm flipV="1">
          <a:off x="3606800" y="2300142"/>
          <a:ext cx="698500" cy="9534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16</xdr:row>
      <xdr:rowOff>25413</xdr:rowOff>
    </xdr:from>
    <xdr:to>
      <xdr:col>22</xdr:col>
      <xdr:colOff>165100</xdr:colOff>
      <xdr:row>16</xdr:row>
      <xdr:rowOff>127013</xdr:rowOff>
    </xdr:to>
    <xdr:sp macro="" textlink="">
      <xdr:nvSpPr>
        <xdr:cNvPr id="59" name="フローチャート: 判断 58">
          <a:extLst>
            <a:ext uri="{FF2B5EF4-FFF2-40B4-BE49-F238E27FC236}">
              <a16:creationId xmlns:a16="http://schemas.microsoft.com/office/drawing/2014/main" id="{53F6A0C8-F2B4-430F-A5A0-83BE1479AA90}"/>
            </a:ext>
          </a:extLst>
        </xdr:cNvPr>
        <xdr:cNvSpPr/>
      </xdr:nvSpPr>
      <xdr:spPr bwMode="auto">
        <a:xfrm>
          <a:off x="4254500" y="28162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111790</xdr:rowOff>
    </xdr:from>
    <xdr:ext cx="762000" cy="259045"/>
    <xdr:sp macro="" textlink="">
      <xdr:nvSpPr>
        <xdr:cNvPr id="60" name="テキスト ボックス 59">
          <a:extLst>
            <a:ext uri="{FF2B5EF4-FFF2-40B4-BE49-F238E27FC236}">
              <a16:creationId xmlns:a16="http://schemas.microsoft.com/office/drawing/2014/main" id="{D5C7B023-BD7C-4323-BE15-E6D0155B3460}"/>
            </a:ext>
          </a:extLst>
        </xdr:cNvPr>
        <xdr:cNvSpPr txBox="1"/>
      </xdr:nvSpPr>
      <xdr:spPr>
        <a:xfrm>
          <a:off x="3924300" y="2902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119010</xdr:rowOff>
    </xdr:from>
    <xdr:to>
      <xdr:col>18</xdr:col>
      <xdr:colOff>177800</xdr:colOff>
      <xdr:row>13</xdr:row>
      <xdr:rowOff>160044</xdr:rowOff>
    </xdr:to>
    <xdr:cxnSp macro="">
      <xdr:nvCxnSpPr>
        <xdr:cNvPr id="61" name="直線コネクタ 60">
          <a:extLst>
            <a:ext uri="{FF2B5EF4-FFF2-40B4-BE49-F238E27FC236}">
              <a16:creationId xmlns:a16="http://schemas.microsoft.com/office/drawing/2014/main" id="{09F23314-E257-4D8C-9E60-F9F7EF5DF834}"/>
            </a:ext>
          </a:extLst>
        </xdr:cNvPr>
        <xdr:cNvCxnSpPr/>
      </xdr:nvCxnSpPr>
      <xdr:spPr bwMode="auto">
        <a:xfrm flipV="1">
          <a:off x="2908300" y="2395485"/>
          <a:ext cx="698500" cy="410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16</xdr:row>
      <xdr:rowOff>40206</xdr:rowOff>
    </xdr:from>
    <xdr:to>
      <xdr:col>19</xdr:col>
      <xdr:colOff>38100</xdr:colOff>
      <xdr:row>16</xdr:row>
      <xdr:rowOff>141806</xdr:rowOff>
    </xdr:to>
    <xdr:sp macro="" textlink="">
      <xdr:nvSpPr>
        <xdr:cNvPr id="62" name="フローチャート: 判断 61">
          <a:extLst>
            <a:ext uri="{FF2B5EF4-FFF2-40B4-BE49-F238E27FC236}">
              <a16:creationId xmlns:a16="http://schemas.microsoft.com/office/drawing/2014/main" id="{B5472DB1-73AE-4CD1-81EE-C190084D0802}"/>
            </a:ext>
          </a:extLst>
        </xdr:cNvPr>
        <xdr:cNvSpPr/>
      </xdr:nvSpPr>
      <xdr:spPr bwMode="auto">
        <a:xfrm>
          <a:off x="3556000" y="28310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126583</xdr:rowOff>
    </xdr:from>
    <xdr:ext cx="762000" cy="259045"/>
    <xdr:sp macro="" textlink="">
      <xdr:nvSpPr>
        <xdr:cNvPr id="63" name="テキスト ボックス 62">
          <a:extLst>
            <a:ext uri="{FF2B5EF4-FFF2-40B4-BE49-F238E27FC236}">
              <a16:creationId xmlns:a16="http://schemas.microsoft.com/office/drawing/2014/main" id="{E48C6659-7761-4E5B-8FD7-F3231622E2E2}"/>
            </a:ext>
          </a:extLst>
        </xdr:cNvPr>
        <xdr:cNvSpPr txBox="1"/>
      </xdr:nvSpPr>
      <xdr:spPr>
        <a:xfrm>
          <a:off x="3225800" y="2917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57727</xdr:rowOff>
    </xdr:from>
    <xdr:to>
      <xdr:col>15</xdr:col>
      <xdr:colOff>101600</xdr:colOff>
      <xdr:row>16</xdr:row>
      <xdr:rowOff>159327</xdr:rowOff>
    </xdr:to>
    <xdr:sp macro="" textlink="">
      <xdr:nvSpPr>
        <xdr:cNvPr id="64" name="フローチャート: 判断 63">
          <a:extLst>
            <a:ext uri="{FF2B5EF4-FFF2-40B4-BE49-F238E27FC236}">
              <a16:creationId xmlns:a16="http://schemas.microsoft.com/office/drawing/2014/main" id="{2D116177-4E74-428D-9FE9-AB09583A61D7}"/>
            </a:ext>
          </a:extLst>
        </xdr:cNvPr>
        <xdr:cNvSpPr/>
      </xdr:nvSpPr>
      <xdr:spPr bwMode="auto">
        <a:xfrm>
          <a:off x="2857500" y="28485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144104</xdr:rowOff>
    </xdr:from>
    <xdr:ext cx="762000" cy="259045"/>
    <xdr:sp macro="" textlink="">
      <xdr:nvSpPr>
        <xdr:cNvPr id="65" name="テキスト ボックス 64">
          <a:extLst>
            <a:ext uri="{FF2B5EF4-FFF2-40B4-BE49-F238E27FC236}">
              <a16:creationId xmlns:a16="http://schemas.microsoft.com/office/drawing/2014/main" id="{7029600F-CB31-49BF-8A72-1A103E3E11F0}"/>
            </a:ext>
          </a:extLst>
        </xdr:cNvPr>
        <xdr:cNvSpPr txBox="1"/>
      </xdr:nvSpPr>
      <xdr:spPr>
        <a:xfrm>
          <a:off x="2527300" y="2934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B35B645B-F0E1-4DA1-9F3E-5AF28B82D749}"/>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8EC0CAA4-54DA-41B4-86F4-F441375E377E}"/>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5E296A4B-B340-49EB-BF91-2FFAB89CC984}"/>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3525936A-8F1F-4FC3-8D2B-D2A5B9A2FA5F}"/>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1EED553A-662C-4FB5-93B5-C31E0526F1CE}"/>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11</xdr:row>
      <xdr:rowOff>69778</xdr:rowOff>
    </xdr:from>
    <xdr:to>
      <xdr:col>29</xdr:col>
      <xdr:colOff>177800</xdr:colOff>
      <xdr:row>11</xdr:row>
      <xdr:rowOff>171378</xdr:rowOff>
    </xdr:to>
    <xdr:sp macro="" textlink="">
      <xdr:nvSpPr>
        <xdr:cNvPr id="71" name="楕円 70">
          <a:extLst>
            <a:ext uri="{FF2B5EF4-FFF2-40B4-BE49-F238E27FC236}">
              <a16:creationId xmlns:a16="http://schemas.microsoft.com/office/drawing/2014/main" id="{8F9F7A28-D99A-4C57-92CA-0A1D359FEEA9}"/>
            </a:ext>
          </a:extLst>
        </xdr:cNvPr>
        <xdr:cNvSpPr/>
      </xdr:nvSpPr>
      <xdr:spPr bwMode="auto">
        <a:xfrm>
          <a:off x="5600700" y="20033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10</xdr:row>
      <xdr:rowOff>149805</xdr:rowOff>
    </xdr:from>
    <xdr:ext cx="762000" cy="259045"/>
    <xdr:sp macro="" textlink="">
      <xdr:nvSpPr>
        <xdr:cNvPr id="72" name="人口1人当たり決算額の推移該当値テキスト130">
          <a:extLst>
            <a:ext uri="{FF2B5EF4-FFF2-40B4-BE49-F238E27FC236}">
              <a16:creationId xmlns:a16="http://schemas.microsoft.com/office/drawing/2014/main" id="{191C8221-CE7C-4FBD-B2DD-AC4BC0F73327}"/>
            </a:ext>
          </a:extLst>
        </xdr:cNvPr>
        <xdr:cNvSpPr txBox="1"/>
      </xdr:nvSpPr>
      <xdr:spPr>
        <a:xfrm>
          <a:off x="5740400" y="1911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135,310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111317</xdr:rowOff>
    </xdr:from>
    <xdr:to>
      <xdr:col>26</xdr:col>
      <xdr:colOff>101600</xdr:colOff>
      <xdr:row>13</xdr:row>
      <xdr:rowOff>41467</xdr:rowOff>
    </xdr:to>
    <xdr:sp macro="" textlink="">
      <xdr:nvSpPr>
        <xdr:cNvPr id="73" name="楕円 72">
          <a:extLst>
            <a:ext uri="{FF2B5EF4-FFF2-40B4-BE49-F238E27FC236}">
              <a16:creationId xmlns:a16="http://schemas.microsoft.com/office/drawing/2014/main" id="{11FCB334-96D4-40A7-92D3-66CACB3695B2}"/>
            </a:ext>
          </a:extLst>
        </xdr:cNvPr>
        <xdr:cNvSpPr/>
      </xdr:nvSpPr>
      <xdr:spPr bwMode="auto">
        <a:xfrm>
          <a:off x="4953000" y="2216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51644</xdr:rowOff>
    </xdr:from>
    <xdr:ext cx="736600" cy="259045"/>
    <xdr:sp macro="" textlink="">
      <xdr:nvSpPr>
        <xdr:cNvPr id="74" name="テキスト ボックス 73">
          <a:extLst>
            <a:ext uri="{FF2B5EF4-FFF2-40B4-BE49-F238E27FC236}">
              <a16:creationId xmlns:a16="http://schemas.microsoft.com/office/drawing/2014/main" id="{35FD2BD2-A597-46F5-A4AB-103902E01E3A}"/>
            </a:ext>
          </a:extLst>
        </xdr:cNvPr>
        <xdr:cNvSpPr txBox="1"/>
      </xdr:nvSpPr>
      <xdr:spPr>
        <a:xfrm>
          <a:off x="4622800" y="19852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144317</xdr:rowOff>
    </xdr:from>
    <xdr:to>
      <xdr:col>22</xdr:col>
      <xdr:colOff>165100</xdr:colOff>
      <xdr:row>13</xdr:row>
      <xdr:rowOff>74467</xdr:rowOff>
    </xdr:to>
    <xdr:sp macro="" textlink="">
      <xdr:nvSpPr>
        <xdr:cNvPr id="75" name="楕円 74">
          <a:extLst>
            <a:ext uri="{FF2B5EF4-FFF2-40B4-BE49-F238E27FC236}">
              <a16:creationId xmlns:a16="http://schemas.microsoft.com/office/drawing/2014/main" id="{271E4CA7-60A6-466A-B84D-371E98FC08EB}"/>
            </a:ext>
          </a:extLst>
        </xdr:cNvPr>
        <xdr:cNvSpPr/>
      </xdr:nvSpPr>
      <xdr:spPr bwMode="auto">
        <a:xfrm>
          <a:off x="4254500" y="224934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84644</xdr:rowOff>
    </xdr:from>
    <xdr:ext cx="762000" cy="259045"/>
    <xdr:sp macro="" textlink="">
      <xdr:nvSpPr>
        <xdr:cNvPr id="76" name="テキスト ボックス 75">
          <a:extLst>
            <a:ext uri="{FF2B5EF4-FFF2-40B4-BE49-F238E27FC236}">
              <a16:creationId xmlns:a16="http://schemas.microsoft.com/office/drawing/2014/main" id="{9738AD08-1C6A-4AD7-A1BA-C6487C558D5B}"/>
            </a:ext>
          </a:extLst>
        </xdr:cNvPr>
        <xdr:cNvSpPr txBox="1"/>
      </xdr:nvSpPr>
      <xdr:spPr>
        <a:xfrm>
          <a:off x="3924300" y="2018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13</xdr:row>
      <xdr:rowOff>68210</xdr:rowOff>
    </xdr:from>
    <xdr:to>
      <xdr:col>19</xdr:col>
      <xdr:colOff>38100</xdr:colOff>
      <xdr:row>13</xdr:row>
      <xdr:rowOff>169810</xdr:rowOff>
    </xdr:to>
    <xdr:sp macro="" textlink="">
      <xdr:nvSpPr>
        <xdr:cNvPr id="77" name="楕円 76">
          <a:extLst>
            <a:ext uri="{FF2B5EF4-FFF2-40B4-BE49-F238E27FC236}">
              <a16:creationId xmlns:a16="http://schemas.microsoft.com/office/drawing/2014/main" id="{F4F2AA08-440C-4D0C-9A36-B8E9C8A4BB35}"/>
            </a:ext>
          </a:extLst>
        </xdr:cNvPr>
        <xdr:cNvSpPr/>
      </xdr:nvSpPr>
      <xdr:spPr bwMode="auto">
        <a:xfrm>
          <a:off x="3556000" y="23446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12</xdr:row>
      <xdr:rowOff>8537</xdr:rowOff>
    </xdr:from>
    <xdr:ext cx="762000" cy="259045"/>
    <xdr:sp macro="" textlink="">
      <xdr:nvSpPr>
        <xdr:cNvPr id="78" name="テキスト ボックス 77">
          <a:extLst>
            <a:ext uri="{FF2B5EF4-FFF2-40B4-BE49-F238E27FC236}">
              <a16:creationId xmlns:a16="http://schemas.microsoft.com/office/drawing/2014/main" id="{943D7745-F529-4DFB-92EF-F8F2B332BE2D}"/>
            </a:ext>
          </a:extLst>
        </xdr:cNvPr>
        <xdr:cNvSpPr txBox="1"/>
      </xdr:nvSpPr>
      <xdr:spPr>
        <a:xfrm>
          <a:off x="3225800" y="211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109244</xdr:rowOff>
    </xdr:from>
    <xdr:to>
      <xdr:col>15</xdr:col>
      <xdr:colOff>101600</xdr:colOff>
      <xdr:row>14</xdr:row>
      <xdr:rowOff>39394</xdr:rowOff>
    </xdr:to>
    <xdr:sp macro="" textlink="">
      <xdr:nvSpPr>
        <xdr:cNvPr id="79" name="楕円 78">
          <a:extLst>
            <a:ext uri="{FF2B5EF4-FFF2-40B4-BE49-F238E27FC236}">
              <a16:creationId xmlns:a16="http://schemas.microsoft.com/office/drawing/2014/main" id="{3EFD732F-D16D-4F95-8952-50AE85B31CBF}"/>
            </a:ext>
          </a:extLst>
        </xdr:cNvPr>
        <xdr:cNvSpPr/>
      </xdr:nvSpPr>
      <xdr:spPr bwMode="auto">
        <a:xfrm>
          <a:off x="2857500" y="2385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12</xdr:row>
      <xdr:rowOff>49571</xdr:rowOff>
    </xdr:from>
    <xdr:ext cx="762000" cy="259045"/>
    <xdr:sp macro="" textlink="">
      <xdr:nvSpPr>
        <xdr:cNvPr id="80" name="テキスト ボックス 79">
          <a:extLst>
            <a:ext uri="{FF2B5EF4-FFF2-40B4-BE49-F238E27FC236}">
              <a16:creationId xmlns:a16="http://schemas.microsoft.com/office/drawing/2014/main" id="{6DB0D442-0CBC-4DDB-91D8-111F6C88FBD4}"/>
            </a:ext>
          </a:extLst>
        </xdr:cNvPr>
        <xdr:cNvSpPr txBox="1"/>
      </xdr:nvSpPr>
      <xdr:spPr>
        <a:xfrm>
          <a:off x="2527300" y="2154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27A14134-18A3-49DC-AE1C-83A745001658}"/>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9559C3D2-9396-47B6-92AE-008AF6D75392}"/>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A96327F9-F2FF-4501-BBDF-A4B01A65287E}"/>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CF8DE1E5-5958-4C17-8597-09A59F874424}"/>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68C8397D-6BA6-4DDB-A037-5F6D261D73E8}"/>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7B35921A-398B-4F90-8E30-D2B51B1A4E6B}"/>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B5859714-DC7E-4033-8FB0-FADB757816E4}"/>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7AC82D-6739-438D-8C8F-A6C622349B13}"/>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8D24F80B-52B0-4279-BCDE-B01AE10C4C58}"/>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11A8069D-BAAF-4675-AB1D-0886CB62CCDC}"/>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4735004F-4A45-4FF3-BADB-E50487B81236}"/>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4960838B-4E47-469A-8ED2-9B8F90E93905}"/>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71444E37-8A92-4679-BAA7-61F90835A876}"/>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53BB9F6F-2ABA-4A99-A562-59CF07C83907}"/>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573781D4-D898-406D-B0B4-048720D6A00E}"/>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6" name="直線コネクタ 95">
          <a:extLst>
            <a:ext uri="{FF2B5EF4-FFF2-40B4-BE49-F238E27FC236}">
              <a16:creationId xmlns:a16="http://schemas.microsoft.com/office/drawing/2014/main" id="{BB9DB242-D034-4B98-AD3E-2A9F5BF3748C}"/>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7" name="テキスト ボックス 96">
          <a:extLst>
            <a:ext uri="{FF2B5EF4-FFF2-40B4-BE49-F238E27FC236}">
              <a16:creationId xmlns:a16="http://schemas.microsoft.com/office/drawing/2014/main" id="{CEB7B390-04AA-4DC7-B484-83C5EAE9B9C7}"/>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8" name="直線コネクタ 97">
          <a:extLst>
            <a:ext uri="{FF2B5EF4-FFF2-40B4-BE49-F238E27FC236}">
              <a16:creationId xmlns:a16="http://schemas.microsoft.com/office/drawing/2014/main" id="{D208A96E-A6C5-40EC-8AE3-B5E8677FD373}"/>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9" name="テキスト ボックス 98">
          <a:extLst>
            <a:ext uri="{FF2B5EF4-FFF2-40B4-BE49-F238E27FC236}">
              <a16:creationId xmlns:a16="http://schemas.microsoft.com/office/drawing/2014/main" id="{D753C59F-BAE1-447C-8F48-BDC234C4BDD4}"/>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100" name="直線コネクタ 99">
          <a:extLst>
            <a:ext uri="{FF2B5EF4-FFF2-40B4-BE49-F238E27FC236}">
              <a16:creationId xmlns:a16="http://schemas.microsoft.com/office/drawing/2014/main" id="{D68729CA-715E-4CFA-A2B0-34F1F7D35DD5}"/>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101" name="テキスト ボックス 100">
          <a:extLst>
            <a:ext uri="{FF2B5EF4-FFF2-40B4-BE49-F238E27FC236}">
              <a16:creationId xmlns:a16="http://schemas.microsoft.com/office/drawing/2014/main" id="{7BE4EB83-341B-4EA7-ADB5-7E44052A295B}"/>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102" name="直線コネクタ 101">
          <a:extLst>
            <a:ext uri="{FF2B5EF4-FFF2-40B4-BE49-F238E27FC236}">
              <a16:creationId xmlns:a16="http://schemas.microsoft.com/office/drawing/2014/main" id="{2E54E644-76BA-4BAB-9804-499D46C171B7}"/>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3" name="テキスト ボックス 102">
          <a:extLst>
            <a:ext uri="{FF2B5EF4-FFF2-40B4-BE49-F238E27FC236}">
              <a16:creationId xmlns:a16="http://schemas.microsoft.com/office/drawing/2014/main" id="{501A8624-F5E7-4FC0-95FC-EC3C8A0C3862}"/>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6ECEA350-B42A-4DC0-925B-387CEAC397A8}"/>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B965ECCF-0DC5-47AD-80B0-BB9098FBC138}"/>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7BA2FACA-EF8D-4E9F-8938-D7594082973B}"/>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74879</xdr:rowOff>
    </xdr:from>
    <xdr:to>
      <xdr:col>29</xdr:col>
      <xdr:colOff>127000</xdr:colOff>
      <xdr:row>38</xdr:row>
      <xdr:rowOff>88801</xdr:rowOff>
    </xdr:to>
    <xdr:cxnSp macro="">
      <xdr:nvCxnSpPr>
        <xdr:cNvPr id="107" name="直線コネクタ 106">
          <a:extLst>
            <a:ext uri="{FF2B5EF4-FFF2-40B4-BE49-F238E27FC236}">
              <a16:creationId xmlns:a16="http://schemas.microsoft.com/office/drawing/2014/main" id="{39AD846B-1A45-4150-A776-505745516762}"/>
            </a:ext>
          </a:extLst>
        </xdr:cNvPr>
        <xdr:cNvCxnSpPr/>
      </xdr:nvCxnSpPr>
      <xdr:spPr bwMode="auto">
        <a:xfrm flipV="1">
          <a:off x="5651500" y="6342329"/>
          <a:ext cx="0" cy="12140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60878</xdr:rowOff>
    </xdr:from>
    <xdr:ext cx="762000" cy="259045"/>
    <xdr:sp macro="" textlink="">
      <xdr:nvSpPr>
        <xdr:cNvPr id="108" name="人口1人当たり決算額の推移最小値テキスト445">
          <a:extLst>
            <a:ext uri="{FF2B5EF4-FFF2-40B4-BE49-F238E27FC236}">
              <a16:creationId xmlns:a16="http://schemas.microsoft.com/office/drawing/2014/main" id="{5059748D-7883-40D4-80B5-2CAAC170402A}"/>
            </a:ext>
          </a:extLst>
        </xdr:cNvPr>
        <xdr:cNvSpPr txBox="1"/>
      </xdr:nvSpPr>
      <xdr:spPr>
        <a:xfrm>
          <a:off x="5740400" y="75284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88801</xdr:rowOff>
    </xdr:from>
    <xdr:to>
      <xdr:col>30</xdr:col>
      <xdr:colOff>25400</xdr:colOff>
      <xdr:row>38</xdr:row>
      <xdr:rowOff>88801</xdr:rowOff>
    </xdr:to>
    <xdr:cxnSp macro="">
      <xdr:nvCxnSpPr>
        <xdr:cNvPr id="109" name="直線コネクタ 108">
          <a:extLst>
            <a:ext uri="{FF2B5EF4-FFF2-40B4-BE49-F238E27FC236}">
              <a16:creationId xmlns:a16="http://schemas.microsoft.com/office/drawing/2014/main" id="{4669256C-8F0D-4C49-A324-41A62E1B0E0B}"/>
            </a:ext>
          </a:extLst>
        </xdr:cNvPr>
        <xdr:cNvCxnSpPr/>
      </xdr:nvCxnSpPr>
      <xdr:spPr bwMode="auto">
        <a:xfrm>
          <a:off x="5562600" y="75564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161256</xdr:rowOff>
    </xdr:from>
    <xdr:ext cx="762000" cy="259045"/>
    <xdr:sp macro="" textlink="">
      <xdr:nvSpPr>
        <xdr:cNvPr id="110" name="人口1人当たり決算額の推移最大値テキスト445">
          <a:extLst>
            <a:ext uri="{FF2B5EF4-FFF2-40B4-BE49-F238E27FC236}">
              <a16:creationId xmlns:a16="http://schemas.microsoft.com/office/drawing/2014/main" id="{F4BD0CAE-BEC3-432C-A313-BB76F775CCB3}"/>
            </a:ext>
          </a:extLst>
        </xdr:cNvPr>
        <xdr:cNvSpPr txBox="1"/>
      </xdr:nvSpPr>
      <xdr:spPr>
        <a:xfrm>
          <a:off x="5740400" y="6085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74879</xdr:rowOff>
    </xdr:from>
    <xdr:to>
      <xdr:col>30</xdr:col>
      <xdr:colOff>25400</xdr:colOff>
      <xdr:row>34</xdr:row>
      <xdr:rowOff>74879</xdr:rowOff>
    </xdr:to>
    <xdr:cxnSp macro="">
      <xdr:nvCxnSpPr>
        <xdr:cNvPr id="111" name="直線コネクタ 110">
          <a:extLst>
            <a:ext uri="{FF2B5EF4-FFF2-40B4-BE49-F238E27FC236}">
              <a16:creationId xmlns:a16="http://schemas.microsoft.com/office/drawing/2014/main" id="{D0378BCC-A4C9-4078-97E8-C62A6AE2607C}"/>
            </a:ext>
          </a:extLst>
        </xdr:cNvPr>
        <xdr:cNvCxnSpPr/>
      </xdr:nvCxnSpPr>
      <xdr:spPr bwMode="auto">
        <a:xfrm>
          <a:off x="5562600" y="634232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160055</xdr:rowOff>
    </xdr:from>
    <xdr:to>
      <xdr:col>29</xdr:col>
      <xdr:colOff>127000</xdr:colOff>
      <xdr:row>35</xdr:row>
      <xdr:rowOff>211468</xdr:rowOff>
    </xdr:to>
    <xdr:cxnSp macro="">
      <xdr:nvCxnSpPr>
        <xdr:cNvPr id="112" name="直線コネクタ 111">
          <a:extLst>
            <a:ext uri="{FF2B5EF4-FFF2-40B4-BE49-F238E27FC236}">
              <a16:creationId xmlns:a16="http://schemas.microsoft.com/office/drawing/2014/main" id="{CD1BE87A-956E-444C-A3F8-28D1E1B757E4}"/>
            </a:ext>
          </a:extLst>
        </xdr:cNvPr>
        <xdr:cNvCxnSpPr/>
      </xdr:nvCxnSpPr>
      <xdr:spPr bwMode="auto">
        <a:xfrm>
          <a:off x="5003800" y="6770405"/>
          <a:ext cx="647700" cy="514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317957</xdr:rowOff>
    </xdr:from>
    <xdr:ext cx="762000" cy="259045"/>
    <xdr:sp macro="" textlink="">
      <xdr:nvSpPr>
        <xdr:cNvPr id="113" name="人口1人当たり決算額の推移平均値テキスト445">
          <a:extLst>
            <a:ext uri="{FF2B5EF4-FFF2-40B4-BE49-F238E27FC236}">
              <a16:creationId xmlns:a16="http://schemas.microsoft.com/office/drawing/2014/main" id="{A4C6D6E2-F4B1-47D9-9135-9559CE5279C5}"/>
            </a:ext>
          </a:extLst>
        </xdr:cNvPr>
        <xdr:cNvSpPr txBox="1"/>
      </xdr:nvSpPr>
      <xdr:spPr>
        <a:xfrm>
          <a:off x="5740400" y="69283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2980</xdr:rowOff>
    </xdr:from>
    <xdr:to>
      <xdr:col>29</xdr:col>
      <xdr:colOff>177800</xdr:colOff>
      <xdr:row>36</xdr:row>
      <xdr:rowOff>104580</xdr:rowOff>
    </xdr:to>
    <xdr:sp macro="" textlink="">
      <xdr:nvSpPr>
        <xdr:cNvPr id="114" name="フローチャート: 判断 113">
          <a:extLst>
            <a:ext uri="{FF2B5EF4-FFF2-40B4-BE49-F238E27FC236}">
              <a16:creationId xmlns:a16="http://schemas.microsoft.com/office/drawing/2014/main" id="{1ADCA0E1-57B9-4791-A33A-D6A250F3C9AB}"/>
            </a:ext>
          </a:extLst>
        </xdr:cNvPr>
        <xdr:cNvSpPr/>
      </xdr:nvSpPr>
      <xdr:spPr bwMode="auto">
        <a:xfrm>
          <a:off x="5600700" y="6956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101763</xdr:rowOff>
    </xdr:from>
    <xdr:to>
      <xdr:col>26</xdr:col>
      <xdr:colOff>50800</xdr:colOff>
      <xdr:row>35</xdr:row>
      <xdr:rowOff>160055</xdr:rowOff>
    </xdr:to>
    <xdr:cxnSp macro="">
      <xdr:nvCxnSpPr>
        <xdr:cNvPr id="115" name="直線コネクタ 114">
          <a:extLst>
            <a:ext uri="{FF2B5EF4-FFF2-40B4-BE49-F238E27FC236}">
              <a16:creationId xmlns:a16="http://schemas.microsoft.com/office/drawing/2014/main" id="{855FD044-9BA3-45F6-B647-94AA41840661}"/>
            </a:ext>
          </a:extLst>
        </xdr:cNvPr>
        <xdr:cNvCxnSpPr/>
      </xdr:nvCxnSpPr>
      <xdr:spPr bwMode="auto">
        <a:xfrm>
          <a:off x="4305300" y="6712113"/>
          <a:ext cx="698500" cy="582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333192</xdr:rowOff>
    </xdr:from>
    <xdr:to>
      <xdr:col>26</xdr:col>
      <xdr:colOff>101600</xdr:colOff>
      <xdr:row>36</xdr:row>
      <xdr:rowOff>91892</xdr:rowOff>
    </xdr:to>
    <xdr:sp macro="" textlink="">
      <xdr:nvSpPr>
        <xdr:cNvPr id="116" name="フローチャート: 判断 115">
          <a:extLst>
            <a:ext uri="{FF2B5EF4-FFF2-40B4-BE49-F238E27FC236}">
              <a16:creationId xmlns:a16="http://schemas.microsoft.com/office/drawing/2014/main" id="{89887352-5BD4-4E06-BBE5-3CFA92CAD027}"/>
            </a:ext>
          </a:extLst>
        </xdr:cNvPr>
        <xdr:cNvSpPr/>
      </xdr:nvSpPr>
      <xdr:spPr bwMode="auto">
        <a:xfrm>
          <a:off x="4953000" y="694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76669</xdr:rowOff>
    </xdr:from>
    <xdr:ext cx="736600" cy="259045"/>
    <xdr:sp macro="" textlink="">
      <xdr:nvSpPr>
        <xdr:cNvPr id="117" name="テキスト ボックス 116">
          <a:extLst>
            <a:ext uri="{FF2B5EF4-FFF2-40B4-BE49-F238E27FC236}">
              <a16:creationId xmlns:a16="http://schemas.microsoft.com/office/drawing/2014/main" id="{18E32A4C-3258-4B71-9809-41126E0929D3}"/>
            </a:ext>
          </a:extLst>
        </xdr:cNvPr>
        <xdr:cNvSpPr txBox="1"/>
      </xdr:nvSpPr>
      <xdr:spPr>
        <a:xfrm>
          <a:off x="4622800" y="70299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101763</xdr:rowOff>
    </xdr:from>
    <xdr:to>
      <xdr:col>22</xdr:col>
      <xdr:colOff>114300</xdr:colOff>
      <xdr:row>35</xdr:row>
      <xdr:rowOff>128623</xdr:rowOff>
    </xdr:to>
    <xdr:cxnSp macro="">
      <xdr:nvCxnSpPr>
        <xdr:cNvPr id="118" name="直線コネクタ 117">
          <a:extLst>
            <a:ext uri="{FF2B5EF4-FFF2-40B4-BE49-F238E27FC236}">
              <a16:creationId xmlns:a16="http://schemas.microsoft.com/office/drawing/2014/main" id="{4F82348E-ED57-4D8D-8CC6-489EA0F9F844}"/>
            </a:ext>
          </a:extLst>
        </xdr:cNvPr>
        <xdr:cNvCxnSpPr/>
      </xdr:nvCxnSpPr>
      <xdr:spPr bwMode="auto">
        <a:xfrm flipV="1">
          <a:off x="3606800" y="6712113"/>
          <a:ext cx="698500" cy="268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337284</xdr:rowOff>
    </xdr:from>
    <xdr:to>
      <xdr:col>22</xdr:col>
      <xdr:colOff>165100</xdr:colOff>
      <xdr:row>36</xdr:row>
      <xdr:rowOff>95984</xdr:rowOff>
    </xdr:to>
    <xdr:sp macro="" textlink="">
      <xdr:nvSpPr>
        <xdr:cNvPr id="119" name="フローチャート: 判断 118">
          <a:extLst>
            <a:ext uri="{FF2B5EF4-FFF2-40B4-BE49-F238E27FC236}">
              <a16:creationId xmlns:a16="http://schemas.microsoft.com/office/drawing/2014/main" id="{63BC0B26-BC7A-424A-9F64-D4C56E8AD858}"/>
            </a:ext>
          </a:extLst>
        </xdr:cNvPr>
        <xdr:cNvSpPr/>
      </xdr:nvSpPr>
      <xdr:spPr bwMode="auto">
        <a:xfrm>
          <a:off x="4254500" y="69476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80761</xdr:rowOff>
    </xdr:from>
    <xdr:ext cx="762000" cy="259045"/>
    <xdr:sp macro="" textlink="">
      <xdr:nvSpPr>
        <xdr:cNvPr id="120" name="テキスト ボックス 119">
          <a:extLst>
            <a:ext uri="{FF2B5EF4-FFF2-40B4-BE49-F238E27FC236}">
              <a16:creationId xmlns:a16="http://schemas.microsoft.com/office/drawing/2014/main" id="{62E9C240-6D79-45AC-B112-357A21F066BD}"/>
            </a:ext>
          </a:extLst>
        </xdr:cNvPr>
        <xdr:cNvSpPr txBox="1"/>
      </xdr:nvSpPr>
      <xdr:spPr>
        <a:xfrm>
          <a:off x="3924300" y="703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128623</xdr:rowOff>
    </xdr:from>
    <xdr:to>
      <xdr:col>18</xdr:col>
      <xdr:colOff>177800</xdr:colOff>
      <xdr:row>35</xdr:row>
      <xdr:rowOff>160101</xdr:rowOff>
    </xdr:to>
    <xdr:cxnSp macro="">
      <xdr:nvCxnSpPr>
        <xdr:cNvPr id="121" name="直線コネクタ 120">
          <a:extLst>
            <a:ext uri="{FF2B5EF4-FFF2-40B4-BE49-F238E27FC236}">
              <a16:creationId xmlns:a16="http://schemas.microsoft.com/office/drawing/2014/main" id="{EACB65C5-D470-4AB8-841D-65829ABBD9F1}"/>
            </a:ext>
          </a:extLst>
        </xdr:cNvPr>
        <xdr:cNvCxnSpPr/>
      </xdr:nvCxnSpPr>
      <xdr:spPr bwMode="auto">
        <a:xfrm flipV="1">
          <a:off x="2908300" y="6738973"/>
          <a:ext cx="698500" cy="314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320413</xdr:rowOff>
    </xdr:from>
    <xdr:to>
      <xdr:col>19</xdr:col>
      <xdr:colOff>38100</xdr:colOff>
      <xdr:row>36</xdr:row>
      <xdr:rowOff>79113</xdr:rowOff>
    </xdr:to>
    <xdr:sp macro="" textlink="">
      <xdr:nvSpPr>
        <xdr:cNvPr id="122" name="フローチャート: 判断 121">
          <a:extLst>
            <a:ext uri="{FF2B5EF4-FFF2-40B4-BE49-F238E27FC236}">
              <a16:creationId xmlns:a16="http://schemas.microsoft.com/office/drawing/2014/main" id="{838F93C5-E8CA-4A9B-97CC-9A44A739A393}"/>
            </a:ext>
          </a:extLst>
        </xdr:cNvPr>
        <xdr:cNvSpPr/>
      </xdr:nvSpPr>
      <xdr:spPr bwMode="auto">
        <a:xfrm>
          <a:off x="3556000" y="69307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63890</xdr:rowOff>
    </xdr:from>
    <xdr:ext cx="762000" cy="259045"/>
    <xdr:sp macro="" textlink="">
      <xdr:nvSpPr>
        <xdr:cNvPr id="123" name="テキスト ボックス 122">
          <a:extLst>
            <a:ext uri="{FF2B5EF4-FFF2-40B4-BE49-F238E27FC236}">
              <a16:creationId xmlns:a16="http://schemas.microsoft.com/office/drawing/2014/main" id="{5C9ACB81-2388-49D8-B64E-069EED0C5697}"/>
            </a:ext>
          </a:extLst>
        </xdr:cNvPr>
        <xdr:cNvSpPr txBox="1"/>
      </xdr:nvSpPr>
      <xdr:spPr>
        <a:xfrm>
          <a:off x="3225800" y="701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299039</xdr:rowOff>
    </xdr:from>
    <xdr:to>
      <xdr:col>15</xdr:col>
      <xdr:colOff>101600</xdr:colOff>
      <xdr:row>36</xdr:row>
      <xdr:rowOff>57739</xdr:rowOff>
    </xdr:to>
    <xdr:sp macro="" textlink="">
      <xdr:nvSpPr>
        <xdr:cNvPr id="124" name="フローチャート: 判断 123">
          <a:extLst>
            <a:ext uri="{FF2B5EF4-FFF2-40B4-BE49-F238E27FC236}">
              <a16:creationId xmlns:a16="http://schemas.microsoft.com/office/drawing/2014/main" id="{687E9708-9823-46FF-B0C3-13574953AA41}"/>
            </a:ext>
          </a:extLst>
        </xdr:cNvPr>
        <xdr:cNvSpPr/>
      </xdr:nvSpPr>
      <xdr:spPr bwMode="auto">
        <a:xfrm>
          <a:off x="2857500" y="69093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42516</xdr:rowOff>
    </xdr:from>
    <xdr:ext cx="762000" cy="259045"/>
    <xdr:sp macro="" textlink="">
      <xdr:nvSpPr>
        <xdr:cNvPr id="125" name="テキスト ボックス 124">
          <a:extLst>
            <a:ext uri="{FF2B5EF4-FFF2-40B4-BE49-F238E27FC236}">
              <a16:creationId xmlns:a16="http://schemas.microsoft.com/office/drawing/2014/main" id="{0DEDF525-0869-47CA-BD66-DCACCF7E5E82}"/>
            </a:ext>
          </a:extLst>
        </xdr:cNvPr>
        <xdr:cNvSpPr txBox="1"/>
      </xdr:nvSpPr>
      <xdr:spPr>
        <a:xfrm>
          <a:off x="2527300" y="6995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40E15257-0264-466C-B276-D36FA8E035A4}"/>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FDEE303F-39EF-4296-9D09-FE41E0A01CD8}"/>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D3E3A1B2-972A-486A-B126-D11D627A854F}"/>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918998C3-EBDF-4649-8FDE-1F5B95ADD969}"/>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30C0D0D9-FA59-4121-A986-0BDFC0DA5D1C}"/>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160668</xdr:rowOff>
    </xdr:from>
    <xdr:to>
      <xdr:col>29</xdr:col>
      <xdr:colOff>177800</xdr:colOff>
      <xdr:row>35</xdr:row>
      <xdr:rowOff>262268</xdr:rowOff>
    </xdr:to>
    <xdr:sp macro="" textlink="">
      <xdr:nvSpPr>
        <xdr:cNvPr id="131" name="楕円 130">
          <a:extLst>
            <a:ext uri="{FF2B5EF4-FFF2-40B4-BE49-F238E27FC236}">
              <a16:creationId xmlns:a16="http://schemas.microsoft.com/office/drawing/2014/main" id="{B619C360-DAD0-4610-B9E3-475F492C2218}"/>
            </a:ext>
          </a:extLst>
        </xdr:cNvPr>
        <xdr:cNvSpPr/>
      </xdr:nvSpPr>
      <xdr:spPr bwMode="auto">
        <a:xfrm>
          <a:off x="5600700" y="6771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5745</xdr:rowOff>
    </xdr:from>
    <xdr:ext cx="762000" cy="259045"/>
    <xdr:sp macro="" textlink="">
      <xdr:nvSpPr>
        <xdr:cNvPr id="132" name="人口1人当たり決算額の推移該当値テキスト445">
          <a:extLst>
            <a:ext uri="{FF2B5EF4-FFF2-40B4-BE49-F238E27FC236}">
              <a16:creationId xmlns:a16="http://schemas.microsoft.com/office/drawing/2014/main" id="{C9777895-D506-4F0D-A178-32AA2B3E7650}"/>
            </a:ext>
          </a:extLst>
        </xdr:cNvPr>
        <xdr:cNvSpPr txBox="1"/>
      </xdr:nvSpPr>
      <xdr:spPr>
        <a:xfrm>
          <a:off x="5740400" y="6616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109255</xdr:rowOff>
    </xdr:from>
    <xdr:to>
      <xdr:col>26</xdr:col>
      <xdr:colOff>101600</xdr:colOff>
      <xdr:row>35</xdr:row>
      <xdr:rowOff>210855</xdr:rowOff>
    </xdr:to>
    <xdr:sp macro="" textlink="">
      <xdr:nvSpPr>
        <xdr:cNvPr id="133" name="楕円 132">
          <a:extLst>
            <a:ext uri="{FF2B5EF4-FFF2-40B4-BE49-F238E27FC236}">
              <a16:creationId xmlns:a16="http://schemas.microsoft.com/office/drawing/2014/main" id="{B7078C92-CEA5-4182-BEF7-9B0958EC7A67}"/>
            </a:ext>
          </a:extLst>
        </xdr:cNvPr>
        <xdr:cNvSpPr/>
      </xdr:nvSpPr>
      <xdr:spPr bwMode="auto">
        <a:xfrm>
          <a:off x="4953000" y="67196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221032</xdr:rowOff>
    </xdr:from>
    <xdr:ext cx="736600" cy="259045"/>
    <xdr:sp macro="" textlink="">
      <xdr:nvSpPr>
        <xdr:cNvPr id="134" name="テキスト ボックス 133">
          <a:extLst>
            <a:ext uri="{FF2B5EF4-FFF2-40B4-BE49-F238E27FC236}">
              <a16:creationId xmlns:a16="http://schemas.microsoft.com/office/drawing/2014/main" id="{EE2DD2CA-9B43-4CD1-9E7A-82DB00EC5CB8}"/>
            </a:ext>
          </a:extLst>
        </xdr:cNvPr>
        <xdr:cNvSpPr txBox="1"/>
      </xdr:nvSpPr>
      <xdr:spPr>
        <a:xfrm>
          <a:off x="4622800" y="6488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50963</xdr:rowOff>
    </xdr:from>
    <xdr:to>
      <xdr:col>22</xdr:col>
      <xdr:colOff>165100</xdr:colOff>
      <xdr:row>35</xdr:row>
      <xdr:rowOff>152563</xdr:rowOff>
    </xdr:to>
    <xdr:sp macro="" textlink="">
      <xdr:nvSpPr>
        <xdr:cNvPr id="135" name="楕円 134">
          <a:extLst>
            <a:ext uri="{FF2B5EF4-FFF2-40B4-BE49-F238E27FC236}">
              <a16:creationId xmlns:a16="http://schemas.microsoft.com/office/drawing/2014/main" id="{8488EC3F-B572-4E39-B218-46239B28652D}"/>
            </a:ext>
          </a:extLst>
        </xdr:cNvPr>
        <xdr:cNvSpPr/>
      </xdr:nvSpPr>
      <xdr:spPr bwMode="auto">
        <a:xfrm>
          <a:off x="4254500" y="66613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162739</xdr:rowOff>
    </xdr:from>
    <xdr:ext cx="762000" cy="259045"/>
    <xdr:sp macro="" textlink="">
      <xdr:nvSpPr>
        <xdr:cNvPr id="136" name="テキスト ボックス 135">
          <a:extLst>
            <a:ext uri="{FF2B5EF4-FFF2-40B4-BE49-F238E27FC236}">
              <a16:creationId xmlns:a16="http://schemas.microsoft.com/office/drawing/2014/main" id="{FC8D2347-D971-4F14-9B81-2334DBF41D64}"/>
            </a:ext>
          </a:extLst>
        </xdr:cNvPr>
        <xdr:cNvSpPr txBox="1"/>
      </xdr:nvSpPr>
      <xdr:spPr>
        <a:xfrm>
          <a:off x="3924300" y="6430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77823</xdr:rowOff>
    </xdr:from>
    <xdr:to>
      <xdr:col>19</xdr:col>
      <xdr:colOff>38100</xdr:colOff>
      <xdr:row>35</xdr:row>
      <xdr:rowOff>179423</xdr:rowOff>
    </xdr:to>
    <xdr:sp macro="" textlink="">
      <xdr:nvSpPr>
        <xdr:cNvPr id="137" name="楕円 136">
          <a:extLst>
            <a:ext uri="{FF2B5EF4-FFF2-40B4-BE49-F238E27FC236}">
              <a16:creationId xmlns:a16="http://schemas.microsoft.com/office/drawing/2014/main" id="{63294981-6F5D-4C73-9E8D-896D9DB6A84C}"/>
            </a:ext>
          </a:extLst>
        </xdr:cNvPr>
        <xdr:cNvSpPr/>
      </xdr:nvSpPr>
      <xdr:spPr bwMode="auto">
        <a:xfrm>
          <a:off x="3556000" y="66881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189600</xdr:rowOff>
    </xdr:from>
    <xdr:ext cx="762000" cy="259045"/>
    <xdr:sp macro="" textlink="">
      <xdr:nvSpPr>
        <xdr:cNvPr id="138" name="テキスト ボックス 137">
          <a:extLst>
            <a:ext uri="{FF2B5EF4-FFF2-40B4-BE49-F238E27FC236}">
              <a16:creationId xmlns:a16="http://schemas.microsoft.com/office/drawing/2014/main" id="{104EA659-BEA7-483B-B11C-2C308C32A907}"/>
            </a:ext>
          </a:extLst>
        </xdr:cNvPr>
        <xdr:cNvSpPr txBox="1"/>
      </xdr:nvSpPr>
      <xdr:spPr>
        <a:xfrm>
          <a:off x="3225800" y="6457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109301</xdr:rowOff>
    </xdr:from>
    <xdr:to>
      <xdr:col>15</xdr:col>
      <xdr:colOff>101600</xdr:colOff>
      <xdr:row>35</xdr:row>
      <xdr:rowOff>210901</xdr:rowOff>
    </xdr:to>
    <xdr:sp macro="" textlink="">
      <xdr:nvSpPr>
        <xdr:cNvPr id="139" name="楕円 138">
          <a:extLst>
            <a:ext uri="{FF2B5EF4-FFF2-40B4-BE49-F238E27FC236}">
              <a16:creationId xmlns:a16="http://schemas.microsoft.com/office/drawing/2014/main" id="{D5E3B2E7-878A-469A-B9A1-327C81891320}"/>
            </a:ext>
          </a:extLst>
        </xdr:cNvPr>
        <xdr:cNvSpPr/>
      </xdr:nvSpPr>
      <xdr:spPr bwMode="auto">
        <a:xfrm>
          <a:off x="2857500" y="67196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221078</xdr:rowOff>
    </xdr:from>
    <xdr:ext cx="762000" cy="259045"/>
    <xdr:sp macro="" textlink="">
      <xdr:nvSpPr>
        <xdr:cNvPr id="140" name="テキスト ボックス 139">
          <a:extLst>
            <a:ext uri="{FF2B5EF4-FFF2-40B4-BE49-F238E27FC236}">
              <a16:creationId xmlns:a16="http://schemas.microsoft.com/office/drawing/2014/main" id="{49598DAD-2658-4B1B-A082-52F8D6BC427F}"/>
            </a:ext>
          </a:extLst>
        </xdr:cNvPr>
        <xdr:cNvSpPr txBox="1"/>
      </xdr:nvSpPr>
      <xdr:spPr>
        <a:xfrm>
          <a:off x="2527300" y="648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CC76C833-087E-402F-ACE6-F28F27EC5715}"/>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3141D86A-FE99-4EF6-9027-611BAEDF0CC1}"/>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930B67CD-50D5-4EF9-9134-7FE77D065509}"/>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1FCB8D47-1522-4637-B029-17A66B0962C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5482B753-1A74-49F2-8ADA-65BEBD9FF1DD}"/>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CB35F93-9035-437E-8C74-3AA5D73C42DD}"/>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383C1C33-53C2-4329-BDB8-75AAF6E86CDE}"/>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36DCCFF-AE57-4890-A740-DB77924C62A8}"/>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1DB6966-E02F-4F52-B330-61F138691ED9}"/>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21E9C9C9-C506-4810-8359-4414B2309D63}"/>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25,067
24,710
60.58
18,346,448
17,968,856
345,251
7,688,136
19,578,642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D133596-4DBB-4B50-852A-4DFA5CBBBF79}"/>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44A4CFA-412A-4E23-A54F-9D39C4DDE66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6368769-D987-4B80-B7DB-1730B34C4B96}"/>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914773E2-6DCE-435F-8938-52AF96EE0BFF}"/>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711F3F02-5E21-490A-90B2-C319271AE082}"/>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351739A9-D1AA-4EF9-8105-8E1FC1815C54}"/>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A3105C20-B81E-4B87-BB26-B13432DDD9E2}"/>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D28A6AF3-5AF3-4FB6-BF24-1604C85BDB73}"/>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D406DA4C-C639-4356-BE87-AC66F8C6C5D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7C1D9FF-4035-4E7B-88E9-5076B06CBC9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C94FDC5-F241-4B50-86CD-D76EE421163B}"/>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96FD1833-8796-48E1-A3AF-BDC959DCE15C}"/>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CD3D0191-A71B-49DD-A8FA-CD7D58523CA8}"/>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E230F38C-5B6B-442F-AEC9-6714FBFF665A}"/>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D68ADED-DD46-4EE4-BEB4-0A068F9F176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F17872D-4D8E-4687-AA8C-0EB8ED3EEFF5}"/>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6CF3D0E0-7796-435F-A317-D307677FEFB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7C567422-6921-4A16-BBEE-74C5006DAE4C}"/>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7D1C4900-66A3-452C-9BA1-3725B265DE09}"/>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2E217BB-E735-438C-AD6F-EDF2EB99E3E1}"/>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1C22EBAD-91BE-4F6C-BE0F-5091667A9263}"/>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F02782BE-5C6F-4E00-9A4F-508C51A4CB43}"/>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3432D1CF-1DF4-41A9-8D88-730CBBD9E89D}"/>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EB12C55-D976-4239-A164-CA5C9166E4BD}"/>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F263B562-0EA5-452D-B78A-8A8EC3B0F9A1}"/>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36DF104-537A-4DD4-81D6-CD4E9C08A238}"/>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91BBBCEC-7365-46B7-9861-73AA4A81D1C5}"/>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79,666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61FD63AB-EB4B-49CF-A91D-BCFD5B46DCF4}"/>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EF62505B-4B5A-4E8E-A5A3-3710319C71A3}"/>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8579E329-D459-4DEC-8F9A-FCB1EEA9DD9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1F6EB2E3-5E73-4FAF-AFBD-0DE7927A2D5F}"/>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68B92BA0-E2FE-49AB-9116-07CC1D5D498A}"/>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a:extLst>
            <a:ext uri="{FF2B5EF4-FFF2-40B4-BE49-F238E27FC236}">
              <a16:creationId xmlns:a16="http://schemas.microsoft.com/office/drawing/2014/main" id="{16A3154C-7486-4602-AD33-B4D518062C0E}"/>
            </a:ext>
          </a:extLst>
        </xdr:cNvPr>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14607823-77C0-482F-923D-02B1F5F234A1}"/>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a:extLst>
            <a:ext uri="{FF2B5EF4-FFF2-40B4-BE49-F238E27FC236}">
              <a16:creationId xmlns:a16="http://schemas.microsoft.com/office/drawing/2014/main" id="{0808570E-3917-4299-B802-41708253E395}"/>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5068B0DE-A455-4B19-9905-03FB1927B76E}"/>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a:extLst>
            <a:ext uri="{FF2B5EF4-FFF2-40B4-BE49-F238E27FC236}">
              <a16:creationId xmlns:a16="http://schemas.microsoft.com/office/drawing/2014/main" id="{932C8F77-AEC7-4307-8848-BCDD82687493}"/>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404240AC-F73E-460A-B42E-77BD117E99E4}"/>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a:extLst>
            <a:ext uri="{FF2B5EF4-FFF2-40B4-BE49-F238E27FC236}">
              <a16:creationId xmlns:a16="http://schemas.microsoft.com/office/drawing/2014/main" id="{D122D7C5-1556-4F96-893C-3D771F69C5DB}"/>
            </a:ext>
          </a:extLst>
        </xdr:cNvPr>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46A921A4-7329-43CE-BB52-A2DF3AFD3A88}"/>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a:extLst>
            <a:ext uri="{FF2B5EF4-FFF2-40B4-BE49-F238E27FC236}">
              <a16:creationId xmlns:a16="http://schemas.microsoft.com/office/drawing/2014/main" id="{D9AD7E5F-F957-4420-BBB2-A50A98A7E8D2}"/>
            </a:ext>
          </a:extLst>
        </xdr:cNvPr>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2EAE1A31-BFAD-4336-A85E-C4336EC6B792}"/>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a:extLst>
            <a:ext uri="{FF2B5EF4-FFF2-40B4-BE49-F238E27FC236}">
              <a16:creationId xmlns:a16="http://schemas.microsoft.com/office/drawing/2014/main" id="{41692C4C-2ADD-4579-B694-9E80526918E5}"/>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6837807B-D110-464A-B853-AB954BDBD2C4}"/>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a:extLst>
            <a:ext uri="{FF2B5EF4-FFF2-40B4-BE49-F238E27FC236}">
              <a16:creationId xmlns:a16="http://schemas.microsoft.com/office/drawing/2014/main" id="{BD07A049-ED48-43FD-87E4-A012DC5D5B14}"/>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a:extLst>
            <a:ext uri="{FF2B5EF4-FFF2-40B4-BE49-F238E27FC236}">
              <a16:creationId xmlns:a16="http://schemas.microsoft.com/office/drawing/2014/main" id="{37E78690-76B8-468E-8429-1CF2427F29E3}"/>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119665</xdr:rowOff>
    </xdr:from>
    <xdr:to>
      <xdr:col>24</xdr:col>
      <xdr:colOff>62865</xdr:colOff>
      <xdr:row>39</xdr:row>
      <xdr:rowOff>76166</xdr:rowOff>
    </xdr:to>
    <xdr:cxnSp macro="">
      <xdr:nvCxnSpPr>
        <xdr:cNvPr id="58" name="直線コネクタ 57">
          <a:extLst>
            <a:ext uri="{FF2B5EF4-FFF2-40B4-BE49-F238E27FC236}">
              <a16:creationId xmlns:a16="http://schemas.microsoft.com/office/drawing/2014/main" id="{5D13DB18-5924-427D-B673-A5BF4B4380AC}"/>
            </a:ext>
          </a:extLst>
        </xdr:cNvPr>
        <xdr:cNvCxnSpPr/>
      </xdr:nvCxnSpPr>
      <xdr:spPr>
        <a:xfrm flipV="1">
          <a:off x="4633595" y="5263165"/>
          <a:ext cx="1270" cy="14995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79993</xdr:rowOff>
    </xdr:from>
    <xdr:ext cx="534377" cy="259045"/>
    <xdr:sp macro="" textlink="">
      <xdr:nvSpPr>
        <xdr:cNvPr id="59" name="人件費最小値テキスト">
          <a:extLst>
            <a:ext uri="{FF2B5EF4-FFF2-40B4-BE49-F238E27FC236}">
              <a16:creationId xmlns:a16="http://schemas.microsoft.com/office/drawing/2014/main" id="{6EFA18BF-6717-442F-89A5-CBD444CD81F0}"/>
            </a:ext>
          </a:extLst>
        </xdr:cNvPr>
        <xdr:cNvSpPr txBox="1"/>
      </xdr:nvSpPr>
      <xdr:spPr>
        <a:xfrm>
          <a:off x="4686300" y="676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76166</xdr:rowOff>
    </xdr:from>
    <xdr:to>
      <xdr:col>24</xdr:col>
      <xdr:colOff>152400</xdr:colOff>
      <xdr:row>39</xdr:row>
      <xdr:rowOff>76166</xdr:rowOff>
    </xdr:to>
    <xdr:cxnSp macro="">
      <xdr:nvCxnSpPr>
        <xdr:cNvPr id="60" name="直線コネクタ 59">
          <a:extLst>
            <a:ext uri="{FF2B5EF4-FFF2-40B4-BE49-F238E27FC236}">
              <a16:creationId xmlns:a16="http://schemas.microsoft.com/office/drawing/2014/main" id="{A2500872-3B99-41D2-AAC3-D13DC5ADF4B2}"/>
            </a:ext>
          </a:extLst>
        </xdr:cNvPr>
        <xdr:cNvCxnSpPr/>
      </xdr:nvCxnSpPr>
      <xdr:spPr>
        <a:xfrm>
          <a:off x="4546600" y="67627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66342</xdr:rowOff>
    </xdr:from>
    <xdr:ext cx="599010" cy="259045"/>
    <xdr:sp macro="" textlink="">
      <xdr:nvSpPr>
        <xdr:cNvPr id="61" name="人件費最大値テキスト">
          <a:extLst>
            <a:ext uri="{FF2B5EF4-FFF2-40B4-BE49-F238E27FC236}">
              <a16:creationId xmlns:a16="http://schemas.microsoft.com/office/drawing/2014/main" id="{22908BF2-DCB0-46B6-8DD3-8F495719F7BF}"/>
            </a:ext>
          </a:extLst>
        </xdr:cNvPr>
        <xdr:cNvSpPr txBox="1"/>
      </xdr:nvSpPr>
      <xdr:spPr>
        <a:xfrm>
          <a:off x="4686300" y="50383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119665</xdr:rowOff>
    </xdr:from>
    <xdr:to>
      <xdr:col>24</xdr:col>
      <xdr:colOff>152400</xdr:colOff>
      <xdr:row>30</xdr:row>
      <xdr:rowOff>119665</xdr:rowOff>
    </xdr:to>
    <xdr:cxnSp macro="">
      <xdr:nvCxnSpPr>
        <xdr:cNvPr id="62" name="直線コネクタ 61">
          <a:extLst>
            <a:ext uri="{FF2B5EF4-FFF2-40B4-BE49-F238E27FC236}">
              <a16:creationId xmlns:a16="http://schemas.microsoft.com/office/drawing/2014/main" id="{578375AE-949B-459B-BDC4-9BF256464069}"/>
            </a:ext>
          </a:extLst>
        </xdr:cNvPr>
        <xdr:cNvCxnSpPr/>
      </xdr:nvCxnSpPr>
      <xdr:spPr>
        <a:xfrm>
          <a:off x="4546600" y="5263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121984</xdr:rowOff>
    </xdr:from>
    <xdr:to>
      <xdr:col>24</xdr:col>
      <xdr:colOff>63500</xdr:colOff>
      <xdr:row>34</xdr:row>
      <xdr:rowOff>139031</xdr:rowOff>
    </xdr:to>
    <xdr:cxnSp macro="">
      <xdr:nvCxnSpPr>
        <xdr:cNvPr id="63" name="直線コネクタ 62">
          <a:extLst>
            <a:ext uri="{FF2B5EF4-FFF2-40B4-BE49-F238E27FC236}">
              <a16:creationId xmlns:a16="http://schemas.microsoft.com/office/drawing/2014/main" id="{9D2ECAF7-7FBC-4D91-ABC5-33A7EF14CADD}"/>
            </a:ext>
          </a:extLst>
        </xdr:cNvPr>
        <xdr:cNvCxnSpPr/>
      </xdr:nvCxnSpPr>
      <xdr:spPr>
        <a:xfrm flipV="1">
          <a:off x="3797300" y="5436934"/>
          <a:ext cx="838200" cy="53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2437</xdr:rowOff>
    </xdr:from>
    <xdr:ext cx="534377" cy="259045"/>
    <xdr:sp macro="" textlink="">
      <xdr:nvSpPr>
        <xdr:cNvPr id="64" name="人件費平均値テキスト">
          <a:extLst>
            <a:ext uri="{FF2B5EF4-FFF2-40B4-BE49-F238E27FC236}">
              <a16:creationId xmlns:a16="http://schemas.microsoft.com/office/drawing/2014/main" id="{BBD42FC1-80DC-4A00-B898-B6E0AFF3E159}"/>
            </a:ext>
          </a:extLst>
        </xdr:cNvPr>
        <xdr:cNvSpPr txBox="1"/>
      </xdr:nvSpPr>
      <xdr:spPr>
        <a:xfrm>
          <a:off x="4686300" y="60031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24010</xdr:rowOff>
    </xdr:from>
    <xdr:to>
      <xdr:col>24</xdr:col>
      <xdr:colOff>114300</xdr:colOff>
      <xdr:row>35</xdr:row>
      <xdr:rowOff>125610</xdr:rowOff>
    </xdr:to>
    <xdr:sp macro="" textlink="">
      <xdr:nvSpPr>
        <xdr:cNvPr id="65" name="フローチャート: 判断 64">
          <a:extLst>
            <a:ext uri="{FF2B5EF4-FFF2-40B4-BE49-F238E27FC236}">
              <a16:creationId xmlns:a16="http://schemas.microsoft.com/office/drawing/2014/main" id="{02C39348-CCDE-48FA-8625-3457B6485982}"/>
            </a:ext>
          </a:extLst>
        </xdr:cNvPr>
        <xdr:cNvSpPr/>
      </xdr:nvSpPr>
      <xdr:spPr>
        <a:xfrm>
          <a:off x="4584700" y="602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9545</xdr:rowOff>
    </xdr:from>
    <xdr:to>
      <xdr:col>19</xdr:col>
      <xdr:colOff>177800</xdr:colOff>
      <xdr:row>34</xdr:row>
      <xdr:rowOff>139031</xdr:rowOff>
    </xdr:to>
    <xdr:cxnSp macro="">
      <xdr:nvCxnSpPr>
        <xdr:cNvPr id="66" name="直線コネクタ 65">
          <a:extLst>
            <a:ext uri="{FF2B5EF4-FFF2-40B4-BE49-F238E27FC236}">
              <a16:creationId xmlns:a16="http://schemas.microsoft.com/office/drawing/2014/main" id="{C838C16A-14E2-461B-8914-19B315B35DE3}"/>
            </a:ext>
          </a:extLst>
        </xdr:cNvPr>
        <xdr:cNvCxnSpPr/>
      </xdr:nvCxnSpPr>
      <xdr:spPr>
        <a:xfrm>
          <a:off x="2908300" y="5838845"/>
          <a:ext cx="889000" cy="12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62285</xdr:rowOff>
    </xdr:from>
    <xdr:to>
      <xdr:col>20</xdr:col>
      <xdr:colOff>38100</xdr:colOff>
      <xdr:row>36</xdr:row>
      <xdr:rowOff>163885</xdr:rowOff>
    </xdr:to>
    <xdr:sp macro="" textlink="">
      <xdr:nvSpPr>
        <xdr:cNvPr id="67" name="フローチャート: 判断 66">
          <a:extLst>
            <a:ext uri="{FF2B5EF4-FFF2-40B4-BE49-F238E27FC236}">
              <a16:creationId xmlns:a16="http://schemas.microsoft.com/office/drawing/2014/main" id="{574790C2-7A25-4FE4-8D18-5F36F2FCAEF1}"/>
            </a:ext>
          </a:extLst>
        </xdr:cNvPr>
        <xdr:cNvSpPr/>
      </xdr:nvSpPr>
      <xdr:spPr>
        <a:xfrm>
          <a:off x="3746500" y="6234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155012</xdr:rowOff>
    </xdr:from>
    <xdr:ext cx="534377" cy="259045"/>
    <xdr:sp macro="" textlink="">
      <xdr:nvSpPr>
        <xdr:cNvPr id="68" name="テキスト ボックス 67">
          <a:extLst>
            <a:ext uri="{FF2B5EF4-FFF2-40B4-BE49-F238E27FC236}">
              <a16:creationId xmlns:a16="http://schemas.microsoft.com/office/drawing/2014/main" id="{1300F1A5-07BE-4712-B98D-7D9EE2D86851}"/>
            </a:ext>
          </a:extLst>
        </xdr:cNvPr>
        <xdr:cNvSpPr txBox="1"/>
      </xdr:nvSpPr>
      <xdr:spPr>
        <a:xfrm>
          <a:off x="3530111" y="6327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9545</xdr:rowOff>
    </xdr:from>
    <xdr:to>
      <xdr:col>15</xdr:col>
      <xdr:colOff>50800</xdr:colOff>
      <xdr:row>34</xdr:row>
      <xdr:rowOff>134932</xdr:rowOff>
    </xdr:to>
    <xdr:cxnSp macro="">
      <xdr:nvCxnSpPr>
        <xdr:cNvPr id="69" name="直線コネクタ 68">
          <a:extLst>
            <a:ext uri="{FF2B5EF4-FFF2-40B4-BE49-F238E27FC236}">
              <a16:creationId xmlns:a16="http://schemas.microsoft.com/office/drawing/2014/main" id="{8A039CC6-11FE-471B-BD75-FD1907C0269F}"/>
            </a:ext>
          </a:extLst>
        </xdr:cNvPr>
        <xdr:cNvCxnSpPr/>
      </xdr:nvCxnSpPr>
      <xdr:spPr>
        <a:xfrm flipV="1">
          <a:off x="2019300" y="5838845"/>
          <a:ext cx="889000" cy="125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79952</xdr:rowOff>
    </xdr:from>
    <xdr:to>
      <xdr:col>15</xdr:col>
      <xdr:colOff>101600</xdr:colOff>
      <xdr:row>37</xdr:row>
      <xdr:rowOff>10102</xdr:rowOff>
    </xdr:to>
    <xdr:sp macro="" textlink="">
      <xdr:nvSpPr>
        <xdr:cNvPr id="70" name="フローチャート: 判断 69">
          <a:extLst>
            <a:ext uri="{FF2B5EF4-FFF2-40B4-BE49-F238E27FC236}">
              <a16:creationId xmlns:a16="http://schemas.microsoft.com/office/drawing/2014/main" id="{EB5FA5C4-B2AD-4BA1-A3D0-476A45AB405B}"/>
            </a:ext>
          </a:extLst>
        </xdr:cNvPr>
        <xdr:cNvSpPr/>
      </xdr:nvSpPr>
      <xdr:spPr>
        <a:xfrm>
          <a:off x="2857500" y="625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1229</xdr:rowOff>
    </xdr:from>
    <xdr:ext cx="534377" cy="259045"/>
    <xdr:sp macro="" textlink="">
      <xdr:nvSpPr>
        <xdr:cNvPr id="71" name="テキスト ボックス 70">
          <a:extLst>
            <a:ext uri="{FF2B5EF4-FFF2-40B4-BE49-F238E27FC236}">
              <a16:creationId xmlns:a16="http://schemas.microsoft.com/office/drawing/2014/main" id="{05CA30A7-EE65-43C2-9D33-AFB6795897D7}"/>
            </a:ext>
          </a:extLst>
        </xdr:cNvPr>
        <xdr:cNvSpPr txBox="1"/>
      </xdr:nvSpPr>
      <xdr:spPr>
        <a:xfrm>
          <a:off x="2641111" y="6344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124188</xdr:rowOff>
    </xdr:from>
    <xdr:to>
      <xdr:col>10</xdr:col>
      <xdr:colOff>114300</xdr:colOff>
      <xdr:row>34</xdr:row>
      <xdr:rowOff>134932</xdr:rowOff>
    </xdr:to>
    <xdr:cxnSp macro="">
      <xdr:nvCxnSpPr>
        <xdr:cNvPr id="72" name="直線コネクタ 71">
          <a:extLst>
            <a:ext uri="{FF2B5EF4-FFF2-40B4-BE49-F238E27FC236}">
              <a16:creationId xmlns:a16="http://schemas.microsoft.com/office/drawing/2014/main" id="{1C49260A-667C-4DA7-A1F8-C38281E5C92D}"/>
            </a:ext>
          </a:extLst>
        </xdr:cNvPr>
        <xdr:cNvCxnSpPr/>
      </xdr:nvCxnSpPr>
      <xdr:spPr>
        <a:xfrm>
          <a:off x="1130300" y="5953488"/>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88900</xdr:rowOff>
    </xdr:from>
    <xdr:to>
      <xdr:col>10</xdr:col>
      <xdr:colOff>165100</xdr:colOff>
      <xdr:row>37</xdr:row>
      <xdr:rowOff>19050</xdr:rowOff>
    </xdr:to>
    <xdr:sp macro="" textlink="">
      <xdr:nvSpPr>
        <xdr:cNvPr id="73" name="フローチャート: 判断 72">
          <a:extLst>
            <a:ext uri="{FF2B5EF4-FFF2-40B4-BE49-F238E27FC236}">
              <a16:creationId xmlns:a16="http://schemas.microsoft.com/office/drawing/2014/main" id="{ECE31038-BA5E-4C1D-9835-0D8E4C255350}"/>
            </a:ext>
          </a:extLst>
        </xdr:cNvPr>
        <xdr:cNvSpPr/>
      </xdr:nvSpPr>
      <xdr:spPr>
        <a:xfrm>
          <a:off x="1968500" y="626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10177</xdr:rowOff>
    </xdr:from>
    <xdr:ext cx="534377" cy="259045"/>
    <xdr:sp macro="" textlink="">
      <xdr:nvSpPr>
        <xdr:cNvPr id="74" name="テキスト ボックス 73">
          <a:extLst>
            <a:ext uri="{FF2B5EF4-FFF2-40B4-BE49-F238E27FC236}">
              <a16:creationId xmlns:a16="http://schemas.microsoft.com/office/drawing/2014/main" id="{CE66DC2D-57F1-450E-97E7-E4FB4579B546}"/>
            </a:ext>
          </a:extLst>
        </xdr:cNvPr>
        <xdr:cNvSpPr txBox="1"/>
      </xdr:nvSpPr>
      <xdr:spPr>
        <a:xfrm>
          <a:off x="1752111" y="635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103024</xdr:rowOff>
    </xdr:from>
    <xdr:to>
      <xdr:col>6</xdr:col>
      <xdr:colOff>38100</xdr:colOff>
      <xdr:row>37</xdr:row>
      <xdr:rowOff>33174</xdr:rowOff>
    </xdr:to>
    <xdr:sp macro="" textlink="">
      <xdr:nvSpPr>
        <xdr:cNvPr id="75" name="フローチャート: 判断 74">
          <a:extLst>
            <a:ext uri="{FF2B5EF4-FFF2-40B4-BE49-F238E27FC236}">
              <a16:creationId xmlns:a16="http://schemas.microsoft.com/office/drawing/2014/main" id="{8A185A87-0BB5-4E16-8ED8-D62D4055786C}"/>
            </a:ext>
          </a:extLst>
        </xdr:cNvPr>
        <xdr:cNvSpPr/>
      </xdr:nvSpPr>
      <xdr:spPr>
        <a:xfrm>
          <a:off x="1079500" y="6275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24301</xdr:rowOff>
    </xdr:from>
    <xdr:ext cx="534377" cy="259045"/>
    <xdr:sp macro="" textlink="">
      <xdr:nvSpPr>
        <xdr:cNvPr id="76" name="テキスト ボックス 75">
          <a:extLst>
            <a:ext uri="{FF2B5EF4-FFF2-40B4-BE49-F238E27FC236}">
              <a16:creationId xmlns:a16="http://schemas.microsoft.com/office/drawing/2014/main" id="{5FF8A51C-7662-46E0-9095-0904149A3E9A}"/>
            </a:ext>
          </a:extLst>
        </xdr:cNvPr>
        <xdr:cNvSpPr txBox="1"/>
      </xdr:nvSpPr>
      <xdr:spPr>
        <a:xfrm>
          <a:off x="863111" y="6367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AB962EFD-656E-43F6-9DEF-AB707C97D468}"/>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68DEC7D7-9263-42C4-8B8F-18B6EB5C1982}"/>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52B75550-B986-45D2-86D0-9EB3B521F04C}"/>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6C0E898F-3250-4A17-BF88-8DCEE5F0C3CA}"/>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F2B3A8DE-0599-4582-92EF-312828405381}"/>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71184</xdr:rowOff>
    </xdr:from>
    <xdr:to>
      <xdr:col>24</xdr:col>
      <xdr:colOff>114300</xdr:colOff>
      <xdr:row>32</xdr:row>
      <xdr:rowOff>1334</xdr:rowOff>
    </xdr:to>
    <xdr:sp macro="" textlink="">
      <xdr:nvSpPr>
        <xdr:cNvPr id="82" name="楕円 81">
          <a:extLst>
            <a:ext uri="{FF2B5EF4-FFF2-40B4-BE49-F238E27FC236}">
              <a16:creationId xmlns:a16="http://schemas.microsoft.com/office/drawing/2014/main" id="{12F93747-91C0-4B88-A370-63E849B0DD76}"/>
            </a:ext>
          </a:extLst>
        </xdr:cNvPr>
        <xdr:cNvSpPr/>
      </xdr:nvSpPr>
      <xdr:spPr>
        <a:xfrm>
          <a:off x="4584700" y="538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94061</xdr:rowOff>
    </xdr:from>
    <xdr:ext cx="599010" cy="259045"/>
    <xdr:sp macro="" textlink="">
      <xdr:nvSpPr>
        <xdr:cNvPr id="83" name="人件費該当値テキスト">
          <a:extLst>
            <a:ext uri="{FF2B5EF4-FFF2-40B4-BE49-F238E27FC236}">
              <a16:creationId xmlns:a16="http://schemas.microsoft.com/office/drawing/2014/main" id="{487192BC-4153-48F2-B9FB-48B09008D65D}"/>
            </a:ext>
          </a:extLst>
        </xdr:cNvPr>
        <xdr:cNvSpPr txBox="1"/>
      </xdr:nvSpPr>
      <xdr:spPr>
        <a:xfrm>
          <a:off x="4686300" y="52375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88231</xdr:rowOff>
    </xdr:from>
    <xdr:to>
      <xdr:col>20</xdr:col>
      <xdr:colOff>38100</xdr:colOff>
      <xdr:row>35</xdr:row>
      <xdr:rowOff>18381</xdr:rowOff>
    </xdr:to>
    <xdr:sp macro="" textlink="">
      <xdr:nvSpPr>
        <xdr:cNvPr id="84" name="楕円 83">
          <a:extLst>
            <a:ext uri="{FF2B5EF4-FFF2-40B4-BE49-F238E27FC236}">
              <a16:creationId xmlns:a16="http://schemas.microsoft.com/office/drawing/2014/main" id="{7F10CDC1-4843-4EA7-B480-F4CAAE55D7D2}"/>
            </a:ext>
          </a:extLst>
        </xdr:cNvPr>
        <xdr:cNvSpPr/>
      </xdr:nvSpPr>
      <xdr:spPr>
        <a:xfrm>
          <a:off x="3746500" y="591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34908</xdr:rowOff>
    </xdr:from>
    <xdr:ext cx="534377" cy="259045"/>
    <xdr:sp macro="" textlink="">
      <xdr:nvSpPr>
        <xdr:cNvPr id="85" name="テキスト ボックス 84">
          <a:extLst>
            <a:ext uri="{FF2B5EF4-FFF2-40B4-BE49-F238E27FC236}">
              <a16:creationId xmlns:a16="http://schemas.microsoft.com/office/drawing/2014/main" id="{85F05F8A-2DC9-460B-8CC2-80BD7DB0B186}"/>
            </a:ext>
          </a:extLst>
        </xdr:cNvPr>
        <xdr:cNvSpPr txBox="1"/>
      </xdr:nvSpPr>
      <xdr:spPr>
        <a:xfrm>
          <a:off x="3530111" y="5692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130195</xdr:rowOff>
    </xdr:from>
    <xdr:to>
      <xdr:col>15</xdr:col>
      <xdr:colOff>101600</xdr:colOff>
      <xdr:row>34</xdr:row>
      <xdr:rowOff>60345</xdr:rowOff>
    </xdr:to>
    <xdr:sp macro="" textlink="">
      <xdr:nvSpPr>
        <xdr:cNvPr id="86" name="楕円 85">
          <a:extLst>
            <a:ext uri="{FF2B5EF4-FFF2-40B4-BE49-F238E27FC236}">
              <a16:creationId xmlns:a16="http://schemas.microsoft.com/office/drawing/2014/main" id="{15D19169-DF1E-4856-91B9-ACD569B6617B}"/>
            </a:ext>
          </a:extLst>
        </xdr:cNvPr>
        <xdr:cNvSpPr/>
      </xdr:nvSpPr>
      <xdr:spPr>
        <a:xfrm>
          <a:off x="2857500" y="5788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76872</xdr:rowOff>
    </xdr:from>
    <xdr:ext cx="534377" cy="259045"/>
    <xdr:sp macro="" textlink="">
      <xdr:nvSpPr>
        <xdr:cNvPr id="87" name="テキスト ボックス 86">
          <a:extLst>
            <a:ext uri="{FF2B5EF4-FFF2-40B4-BE49-F238E27FC236}">
              <a16:creationId xmlns:a16="http://schemas.microsoft.com/office/drawing/2014/main" id="{F163916C-4E1A-42BF-ADCA-359623B374A1}"/>
            </a:ext>
          </a:extLst>
        </xdr:cNvPr>
        <xdr:cNvSpPr txBox="1"/>
      </xdr:nvSpPr>
      <xdr:spPr>
        <a:xfrm>
          <a:off x="2641111" y="5563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84132</xdr:rowOff>
    </xdr:from>
    <xdr:to>
      <xdr:col>10</xdr:col>
      <xdr:colOff>165100</xdr:colOff>
      <xdr:row>35</xdr:row>
      <xdr:rowOff>14282</xdr:rowOff>
    </xdr:to>
    <xdr:sp macro="" textlink="">
      <xdr:nvSpPr>
        <xdr:cNvPr id="88" name="楕円 87">
          <a:extLst>
            <a:ext uri="{FF2B5EF4-FFF2-40B4-BE49-F238E27FC236}">
              <a16:creationId xmlns:a16="http://schemas.microsoft.com/office/drawing/2014/main" id="{434A2E99-4ABF-46D0-9613-91D7B1B3F651}"/>
            </a:ext>
          </a:extLst>
        </xdr:cNvPr>
        <xdr:cNvSpPr/>
      </xdr:nvSpPr>
      <xdr:spPr>
        <a:xfrm>
          <a:off x="1968500" y="5913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30809</xdr:rowOff>
    </xdr:from>
    <xdr:ext cx="534377" cy="259045"/>
    <xdr:sp macro="" textlink="">
      <xdr:nvSpPr>
        <xdr:cNvPr id="89" name="テキスト ボックス 88">
          <a:extLst>
            <a:ext uri="{FF2B5EF4-FFF2-40B4-BE49-F238E27FC236}">
              <a16:creationId xmlns:a16="http://schemas.microsoft.com/office/drawing/2014/main" id="{07C7BD0B-7EC8-41BC-AB95-BBF7A6ADA1C3}"/>
            </a:ext>
          </a:extLst>
        </xdr:cNvPr>
        <xdr:cNvSpPr txBox="1"/>
      </xdr:nvSpPr>
      <xdr:spPr>
        <a:xfrm>
          <a:off x="1752111" y="56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73388</xdr:rowOff>
    </xdr:from>
    <xdr:to>
      <xdr:col>6</xdr:col>
      <xdr:colOff>38100</xdr:colOff>
      <xdr:row>35</xdr:row>
      <xdr:rowOff>3538</xdr:rowOff>
    </xdr:to>
    <xdr:sp macro="" textlink="">
      <xdr:nvSpPr>
        <xdr:cNvPr id="90" name="楕円 89">
          <a:extLst>
            <a:ext uri="{FF2B5EF4-FFF2-40B4-BE49-F238E27FC236}">
              <a16:creationId xmlns:a16="http://schemas.microsoft.com/office/drawing/2014/main" id="{2ECE51DF-487C-40FF-9318-B13EEE539E3A}"/>
            </a:ext>
          </a:extLst>
        </xdr:cNvPr>
        <xdr:cNvSpPr/>
      </xdr:nvSpPr>
      <xdr:spPr>
        <a:xfrm>
          <a:off x="1079500" y="590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20065</xdr:rowOff>
    </xdr:from>
    <xdr:ext cx="534377" cy="259045"/>
    <xdr:sp macro="" textlink="">
      <xdr:nvSpPr>
        <xdr:cNvPr id="91" name="テキスト ボックス 90">
          <a:extLst>
            <a:ext uri="{FF2B5EF4-FFF2-40B4-BE49-F238E27FC236}">
              <a16:creationId xmlns:a16="http://schemas.microsoft.com/office/drawing/2014/main" id="{5BABB11A-E8FF-4AC0-B250-12469B3CABE9}"/>
            </a:ext>
          </a:extLst>
        </xdr:cNvPr>
        <xdr:cNvSpPr txBox="1"/>
      </xdr:nvSpPr>
      <xdr:spPr>
        <a:xfrm>
          <a:off x="863111" y="567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C15CD687-8D01-4D7A-8E3B-09869A05320F}"/>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4612ACB3-1663-4959-AC05-DCA0FCFCE4CC}"/>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99A84586-08F1-4D37-AAA5-08EECA220F68}"/>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97FD8B54-38A6-47B7-8FD9-F16EB87017CF}"/>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AC34A59A-C034-4682-A9F5-037CC34BD46A}"/>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2D67B37E-243A-432A-BE5C-81C34F0A48D6}"/>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815F9706-9F50-4007-A445-0E04FAD20DC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7C217961-32A0-40DE-BD0B-DC47AD9174FC}"/>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AC50CEDB-3E40-4D9E-BCC6-D5C3F3F2CF05}"/>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4AD4617D-49CE-4E7F-B3E1-910F9A689BE2}"/>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a:extLst>
            <a:ext uri="{FF2B5EF4-FFF2-40B4-BE49-F238E27FC236}">
              <a16:creationId xmlns:a16="http://schemas.microsoft.com/office/drawing/2014/main" id="{6C2A48F6-DF0C-434D-8989-F354B62C21A8}"/>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DA0E3000-6FE4-4FB2-BB27-36000282EA8E}"/>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a:extLst>
            <a:ext uri="{FF2B5EF4-FFF2-40B4-BE49-F238E27FC236}">
              <a16:creationId xmlns:a16="http://schemas.microsoft.com/office/drawing/2014/main" id="{559B3983-4BA7-4898-ABF6-72C27967083F}"/>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47350CB7-2196-4905-B4BE-BE4966C1323E}"/>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a:extLst>
            <a:ext uri="{FF2B5EF4-FFF2-40B4-BE49-F238E27FC236}">
              <a16:creationId xmlns:a16="http://schemas.microsoft.com/office/drawing/2014/main" id="{28557BA4-7134-4CE0-A179-FDDA19DCE14B}"/>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F4D2AE31-175F-462C-82D7-9739EE55FE4B}"/>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a:extLst>
            <a:ext uri="{FF2B5EF4-FFF2-40B4-BE49-F238E27FC236}">
              <a16:creationId xmlns:a16="http://schemas.microsoft.com/office/drawing/2014/main" id="{3004651E-BBDB-4491-A4CA-DCE93213367A}"/>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7CD2FD91-7B4D-4854-918A-65B1E59E4802}"/>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4AA59091-85E1-43B4-9380-02B360AF82E2}"/>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7810F7E6-1ED7-4873-A502-154D766D8778}"/>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a:extLst>
            <a:ext uri="{FF2B5EF4-FFF2-40B4-BE49-F238E27FC236}">
              <a16:creationId xmlns:a16="http://schemas.microsoft.com/office/drawing/2014/main" id="{5E696A74-DB51-4698-A22E-727C425B6F1D}"/>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A0E77439-651C-4036-9E45-78EE8F99F2B9}"/>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a:extLst>
            <a:ext uri="{FF2B5EF4-FFF2-40B4-BE49-F238E27FC236}">
              <a16:creationId xmlns:a16="http://schemas.microsoft.com/office/drawing/2014/main" id="{257926B4-D0BC-4DBD-A663-F7B8292D7F44}"/>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EB700229-BD0E-46C0-A9AA-D6DA432DBFEF}"/>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a:extLst>
            <a:ext uri="{FF2B5EF4-FFF2-40B4-BE49-F238E27FC236}">
              <a16:creationId xmlns:a16="http://schemas.microsoft.com/office/drawing/2014/main" id="{2508BCB3-063E-4ABB-98D5-8AA986BB6F9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54667CF6-6F05-4BE1-B576-5A76AEDCDABD}"/>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76127</xdr:rowOff>
    </xdr:from>
    <xdr:to>
      <xdr:col>24</xdr:col>
      <xdr:colOff>62865</xdr:colOff>
      <xdr:row>58</xdr:row>
      <xdr:rowOff>51613</xdr:rowOff>
    </xdr:to>
    <xdr:cxnSp macro="">
      <xdr:nvCxnSpPr>
        <xdr:cNvPr id="118" name="直線コネクタ 117">
          <a:extLst>
            <a:ext uri="{FF2B5EF4-FFF2-40B4-BE49-F238E27FC236}">
              <a16:creationId xmlns:a16="http://schemas.microsoft.com/office/drawing/2014/main" id="{06CD9341-6C51-4DDA-A149-CD0C5A2622B0}"/>
            </a:ext>
          </a:extLst>
        </xdr:cNvPr>
        <xdr:cNvCxnSpPr/>
      </xdr:nvCxnSpPr>
      <xdr:spPr>
        <a:xfrm flipV="1">
          <a:off x="4633595" y="8648627"/>
          <a:ext cx="1270" cy="13470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55440</xdr:rowOff>
    </xdr:from>
    <xdr:ext cx="534377" cy="259045"/>
    <xdr:sp macro="" textlink="">
      <xdr:nvSpPr>
        <xdr:cNvPr id="119" name="物件費最小値テキスト">
          <a:extLst>
            <a:ext uri="{FF2B5EF4-FFF2-40B4-BE49-F238E27FC236}">
              <a16:creationId xmlns:a16="http://schemas.microsoft.com/office/drawing/2014/main" id="{943E5C07-0149-4B27-A03D-AD651A9A70B7}"/>
            </a:ext>
          </a:extLst>
        </xdr:cNvPr>
        <xdr:cNvSpPr txBox="1"/>
      </xdr:nvSpPr>
      <xdr:spPr>
        <a:xfrm>
          <a:off x="4686300" y="9999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51613</xdr:rowOff>
    </xdr:from>
    <xdr:to>
      <xdr:col>24</xdr:col>
      <xdr:colOff>152400</xdr:colOff>
      <xdr:row>58</xdr:row>
      <xdr:rowOff>51613</xdr:rowOff>
    </xdr:to>
    <xdr:cxnSp macro="">
      <xdr:nvCxnSpPr>
        <xdr:cNvPr id="120" name="直線コネクタ 119">
          <a:extLst>
            <a:ext uri="{FF2B5EF4-FFF2-40B4-BE49-F238E27FC236}">
              <a16:creationId xmlns:a16="http://schemas.microsoft.com/office/drawing/2014/main" id="{054966AC-CA50-4141-BEB4-DDDFCA9CD2B9}"/>
            </a:ext>
          </a:extLst>
        </xdr:cNvPr>
        <xdr:cNvCxnSpPr/>
      </xdr:nvCxnSpPr>
      <xdr:spPr>
        <a:xfrm>
          <a:off x="4546600" y="9995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22804</xdr:rowOff>
    </xdr:from>
    <xdr:ext cx="599010" cy="259045"/>
    <xdr:sp macro="" textlink="">
      <xdr:nvSpPr>
        <xdr:cNvPr id="121" name="物件費最大値テキスト">
          <a:extLst>
            <a:ext uri="{FF2B5EF4-FFF2-40B4-BE49-F238E27FC236}">
              <a16:creationId xmlns:a16="http://schemas.microsoft.com/office/drawing/2014/main" id="{687077A9-C6FC-4703-A4FF-8404592B1D20}"/>
            </a:ext>
          </a:extLst>
        </xdr:cNvPr>
        <xdr:cNvSpPr txBox="1"/>
      </xdr:nvSpPr>
      <xdr:spPr>
        <a:xfrm>
          <a:off x="4686300" y="8423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76127</xdr:rowOff>
    </xdr:from>
    <xdr:to>
      <xdr:col>24</xdr:col>
      <xdr:colOff>152400</xdr:colOff>
      <xdr:row>50</xdr:row>
      <xdr:rowOff>76127</xdr:rowOff>
    </xdr:to>
    <xdr:cxnSp macro="">
      <xdr:nvCxnSpPr>
        <xdr:cNvPr id="122" name="直線コネクタ 121">
          <a:extLst>
            <a:ext uri="{FF2B5EF4-FFF2-40B4-BE49-F238E27FC236}">
              <a16:creationId xmlns:a16="http://schemas.microsoft.com/office/drawing/2014/main" id="{E1CC975D-DF6B-4AFB-A76B-053E31975F74}"/>
            </a:ext>
          </a:extLst>
        </xdr:cNvPr>
        <xdr:cNvCxnSpPr/>
      </xdr:nvCxnSpPr>
      <xdr:spPr>
        <a:xfrm>
          <a:off x="4546600" y="8648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142225</xdr:rowOff>
    </xdr:from>
    <xdr:to>
      <xdr:col>24</xdr:col>
      <xdr:colOff>63500</xdr:colOff>
      <xdr:row>57</xdr:row>
      <xdr:rowOff>15875</xdr:rowOff>
    </xdr:to>
    <xdr:cxnSp macro="">
      <xdr:nvCxnSpPr>
        <xdr:cNvPr id="123" name="直線コネクタ 122">
          <a:extLst>
            <a:ext uri="{FF2B5EF4-FFF2-40B4-BE49-F238E27FC236}">
              <a16:creationId xmlns:a16="http://schemas.microsoft.com/office/drawing/2014/main" id="{E9F977E2-BB45-4848-9472-43A69F9D4E63}"/>
            </a:ext>
          </a:extLst>
        </xdr:cNvPr>
        <xdr:cNvCxnSpPr/>
      </xdr:nvCxnSpPr>
      <xdr:spPr>
        <a:xfrm>
          <a:off x="3797300" y="9743425"/>
          <a:ext cx="838200" cy="4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107825</xdr:rowOff>
    </xdr:from>
    <xdr:ext cx="534377" cy="259045"/>
    <xdr:sp macro="" textlink="">
      <xdr:nvSpPr>
        <xdr:cNvPr id="124" name="物件費平均値テキスト">
          <a:extLst>
            <a:ext uri="{FF2B5EF4-FFF2-40B4-BE49-F238E27FC236}">
              <a16:creationId xmlns:a16="http://schemas.microsoft.com/office/drawing/2014/main" id="{466EB384-C8DF-4C09-AADA-4CFCA25A3334}"/>
            </a:ext>
          </a:extLst>
        </xdr:cNvPr>
        <xdr:cNvSpPr txBox="1"/>
      </xdr:nvSpPr>
      <xdr:spPr>
        <a:xfrm>
          <a:off x="4686300" y="9537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84948</xdr:rowOff>
    </xdr:from>
    <xdr:to>
      <xdr:col>24</xdr:col>
      <xdr:colOff>114300</xdr:colOff>
      <xdr:row>57</xdr:row>
      <xdr:rowOff>15098</xdr:rowOff>
    </xdr:to>
    <xdr:sp macro="" textlink="">
      <xdr:nvSpPr>
        <xdr:cNvPr id="125" name="フローチャート: 判断 124">
          <a:extLst>
            <a:ext uri="{FF2B5EF4-FFF2-40B4-BE49-F238E27FC236}">
              <a16:creationId xmlns:a16="http://schemas.microsoft.com/office/drawing/2014/main" id="{E7B96E4A-0EEA-4DC5-A423-3B2A2422A81A}"/>
            </a:ext>
          </a:extLst>
        </xdr:cNvPr>
        <xdr:cNvSpPr/>
      </xdr:nvSpPr>
      <xdr:spPr>
        <a:xfrm>
          <a:off x="4584700" y="968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142225</xdr:rowOff>
    </xdr:from>
    <xdr:to>
      <xdr:col>19</xdr:col>
      <xdr:colOff>177800</xdr:colOff>
      <xdr:row>57</xdr:row>
      <xdr:rowOff>87144</xdr:rowOff>
    </xdr:to>
    <xdr:cxnSp macro="">
      <xdr:nvCxnSpPr>
        <xdr:cNvPr id="126" name="直線コネクタ 125">
          <a:extLst>
            <a:ext uri="{FF2B5EF4-FFF2-40B4-BE49-F238E27FC236}">
              <a16:creationId xmlns:a16="http://schemas.microsoft.com/office/drawing/2014/main" id="{18C5945E-4A1D-4F50-97F1-EE82D479CCD5}"/>
            </a:ext>
          </a:extLst>
        </xdr:cNvPr>
        <xdr:cNvCxnSpPr/>
      </xdr:nvCxnSpPr>
      <xdr:spPr>
        <a:xfrm flipV="1">
          <a:off x="2908300" y="9743425"/>
          <a:ext cx="889000" cy="116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92732</xdr:rowOff>
    </xdr:from>
    <xdr:to>
      <xdr:col>20</xdr:col>
      <xdr:colOff>38100</xdr:colOff>
      <xdr:row>57</xdr:row>
      <xdr:rowOff>22882</xdr:rowOff>
    </xdr:to>
    <xdr:sp macro="" textlink="">
      <xdr:nvSpPr>
        <xdr:cNvPr id="127" name="フローチャート: 判断 126">
          <a:extLst>
            <a:ext uri="{FF2B5EF4-FFF2-40B4-BE49-F238E27FC236}">
              <a16:creationId xmlns:a16="http://schemas.microsoft.com/office/drawing/2014/main" id="{DD018785-DC0B-4338-BE90-6A5A3218E6D8}"/>
            </a:ext>
          </a:extLst>
        </xdr:cNvPr>
        <xdr:cNvSpPr/>
      </xdr:nvSpPr>
      <xdr:spPr>
        <a:xfrm>
          <a:off x="3746500" y="969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14009</xdr:rowOff>
    </xdr:from>
    <xdr:ext cx="534377" cy="259045"/>
    <xdr:sp macro="" textlink="">
      <xdr:nvSpPr>
        <xdr:cNvPr id="128" name="テキスト ボックス 127">
          <a:extLst>
            <a:ext uri="{FF2B5EF4-FFF2-40B4-BE49-F238E27FC236}">
              <a16:creationId xmlns:a16="http://schemas.microsoft.com/office/drawing/2014/main" id="{E792A89E-01CC-4F50-A1FF-EC717B2ABFA0}"/>
            </a:ext>
          </a:extLst>
        </xdr:cNvPr>
        <xdr:cNvSpPr txBox="1"/>
      </xdr:nvSpPr>
      <xdr:spPr>
        <a:xfrm>
          <a:off x="3530111" y="9786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87144</xdr:rowOff>
    </xdr:from>
    <xdr:to>
      <xdr:col>15</xdr:col>
      <xdr:colOff>50800</xdr:colOff>
      <xdr:row>57</xdr:row>
      <xdr:rowOff>150379</xdr:rowOff>
    </xdr:to>
    <xdr:cxnSp macro="">
      <xdr:nvCxnSpPr>
        <xdr:cNvPr id="129" name="直線コネクタ 128">
          <a:extLst>
            <a:ext uri="{FF2B5EF4-FFF2-40B4-BE49-F238E27FC236}">
              <a16:creationId xmlns:a16="http://schemas.microsoft.com/office/drawing/2014/main" id="{C1EFD136-DF6C-44D2-8263-5E5E45E01F48}"/>
            </a:ext>
          </a:extLst>
        </xdr:cNvPr>
        <xdr:cNvCxnSpPr/>
      </xdr:nvCxnSpPr>
      <xdr:spPr>
        <a:xfrm flipV="1">
          <a:off x="2019300" y="9859794"/>
          <a:ext cx="889000" cy="63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140226</xdr:rowOff>
    </xdr:from>
    <xdr:to>
      <xdr:col>15</xdr:col>
      <xdr:colOff>101600</xdr:colOff>
      <xdr:row>57</xdr:row>
      <xdr:rowOff>70376</xdr:rowOff>
    </xdr:to>
    <xdr:sp macro="" textlink="">
      <xdr:nvSpPr>
        <xdr:cNvPr id="130" name="フローチャート: 判断 129">
          <a:extLst>
            <a:ext uri="{FF2B5EF4-FFF2-40B4-BE49-F238E27FC236}">
              <a16:creationId xmlns:a16="http://schemas.microsoft.com/office/drawing/2014/main" id="{5AFEE801-CDF3-4A01-A497-2A8CEA07E7B3}"/>
            </a:ext>
          </a:extLst>
        </xdr:cNvPr>
        <xdr:cNvSpPr/>
      </xdr:nvSpPr>
      <xdr:spPr>
        <a:xfrm>
          <a:off x="2857500" y="974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86903</xdr:rowOff>
    </xdr:from>
    <xdr:ext cx="534377" cy="259045"/>
    <xdr:sp macro="" textlink="">
      <xdr:nvSpPr>
        <xdr:cNvPr id="131" name="テキスト ボックス 130">
          <a:extLst>
            <a:ext uri="{FF2B5EF4-FFF2-40B4-BE49-F238E27FC236}">
              <a16:creationId xmlns:a16="http://schemas.microsoft.com/office/drawing/2014/main" id="{9EE7E888-9EEF-4578-8FA2-A7E4AB6A0CB6}"/>
            </a:ext>
          </a:extLst>
        </xdr:cNvPr>
        <xdr:cNvSpPr txBox="1"/>
      </xdr:nvSpPr>
      <xdr:spPr>
        <a:xfrm>
          <a:off x="2641111" y="951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76019</xdr:rowOff>
    </xdr:from>
    <xdr:to>
      <xdr:col>10</xdr:col>
      <xdr:colOff>114300</xdr:colOff>
      <xdr:row>57</xdr:row>
      <xdr:rowOff>150379</xdr:rowOff>
    </xdr:to>
    <xdr:cxnSp macro="">
      <xdr:nvCxnSpPr>
        <xdr:cNvPr id="132" name="直線コネクタ 131">
          <a:extLst>
            <a:ext uri="{FF2B5EF4-FFF2-40B4-BE49-F238E27FC236}">
              <a16:creationId xmlns:a16="http://schemas.microsoft.com/office/drawing/2014/main" id="{1F85C207-855D-4CB1-90A3-A0695F4FEFBF}"/>
            </a:ext>
          </a:extLst>
        </xdr:cNvPr>
        <xdr:cNvCxnSpPr/>
      </xdr:nvCxnSpPr>
      <xdr:spPr>
        <a:xfrm>
          <a:off x="1130300" y="9848669"/>
          <a:ext cx="889000" cy="74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122700</xdr:rowOff>
    </xdr:from>
    <xdr:to>
      <xdr:col>10</xdr:col>
      <xdr:colOff>165100</xdr:colOff>
      <xdr:row>57</xdr:row>
      <xdr:rowOff>52850</xdr:rowOff>
    </xdr:to>
    <xdr:sp macro="" textlink="">
      <xdr:nvSpPr>
        <xdr:cNvPr id="133" name="フローチャート: 判断 132">
          <a:extLst>
            <a:ext uri="{FF2B5EF4-FFF2-40B4-BE49-F238E27FC236}">
              <a16:creationId xmlns:a16="http://schemas.microsoft.com/office/drawing/2014/main" id="{B5A07ECB-EFF2-4F17-87F5-BA9358485400}"/>
            </a:ext>
          </a:extLst>
        </xdr:cNvPr>
        <xdr:cNvSpPr/>
      </xdr:nvSpPr>
      <xdr:spPr>
        <a:xfrm>
          <a:off x="1968500" y="972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69377</xdr:rowOff>
    </xdr:from>
    <xdr:ext cx="534377" cy="259045"/>
    <xdr:sp macro="" textlink="">
      <xdr:nvSpPr>
        <xdr:cNvPr id="134" name="テキスト ボックス 133">
          <a:extLst>
            <a:ext uri="{FF2B5EF4-FFF2-40B4-BE49-F238E27FC236}">
              <a16:creationId xmlns:a16="http://schemas.microsoft.com/office/drawing/2014/main" id="{014E2BAA-1BAF-4FF3-9062-37F69DC552F3}"/>
            </a:ext>
          </a:extLst>
        </xdr:cNvPr>
        <xdr:cNvSpPr txBox="1"/>
      </xdr:nvSpPr>
      <xdr:spPr>
        <a:xfrm>
          <a:off x="1752111" y="9499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132780</xdr:rowOff>
    </xdr:from>
    <xdr:to>
      <xdr:col>6</xdr:col>
      <xdr:colOff>38100</xdr:colOff>
      <xdr:row>57</xdr:row>
      <xdr:rowOff>62930</xdr:rowOff>
    </xdr:to>
    <xdr:sp macro="" textlink="">
      <xdr:nvSpPr>
        <xdr:cNvPr id="135" name="フローチャート: 判断 134">
          <a:extLst>
            <a:ext uri="{FF2B5EF4-FFF2-40B4-BE49-F238E27FC236}">
              <a16:creationId xmlns:a16="http://schemas.microsoft.com/office/drawing/2014/main" id="{A1FBAA53-4212-4122-9A5F-C6E2436E2AD8}"/>
            </a:ext>
          </a:extLst>
        </xdr:cNvPr>
        <xdr:cNvSpPr/>
      </xdr:nvSpPr>
      <xdr:spPr>
        <a:xfrm>
          <a:off x="1079500" y="973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79457</xdr:rowOff>
    </xdr:from>
    <xdr:ext cx="534377" cy="259045"/>
    <xdr:sp macro="" textlink="">
      <xdr:nvSpPr>
        <xdr:cNvPr id="136" name="テキスト ボックス 135">
          <a:extLst>
            <a:ext uri="{FF2B5EF4-FFF2-40B4-BE49-F238E27FC236}">
              <a16:creationId xmlns:a16="http://schemas.microsoft.com/office/drawing/2014/main" id="{BCA004B0-41EF-4511-86D6-C00EF19747CB}"/>
            </a:ext>
          </a:extLst>
        </xdr:cNvPr>
        <xdr:cNvSpPr txBox="1"/>
      </xdr:nvSpPr>
      <xdr:spPr>
        <a:xfrm>
          <a:off x="863111" y="950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55ECF728-426F-4590-A5A0-F1FC80C5E7F3}"/>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2CD3A432-F35A-4EAF-901F-98014673472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79D785C6-6EFB-48C8-B278-83D6DDAF24FE}"/>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A504F410-2D3B-4F05-B2B8-67A713C854E8}"/>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D5BEE6BA-CFF8-478E-990B-A3913FA4C2A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136525</xdr:rowOff>
    </xdr:from>
    <xdr:to>
      <xdr:col>24</xdr:col>
      <xdr:colOff>114300</xdr:colOff>
      <xdr:row>57</xdr:row>
      <xdr:rowOff>66675</xdr:rowOff>
    </xdr:to>
    <xdr:sp macro="" textlink="">
      <xdr:nvSpPr>
        <xdr:cNvPr id="142" name="楕円 141">
          <a:extLst>
            <a:ext uri="{FF2B5EF4-FFF2-40B4-BE49-F238E27FC236}">
              <a16:creationId xmlns:a16="http://schemas.microsoft.com/office/drawing/2014/main" id="{4D743999-330C-40F6-91DB-EC2F6B029798}"/>
            </a:ext>
          </a:extLst>
        </xdr:cNvPr>
        <xdr:cNvSpPr/>
      </xdr:nvSpPr>
      <xdr:spPr>
        <a:xfrm>
          <a:off x="4584700" y="973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114952</xdr:rowOff>
    </xdr:from>
    <xdr:ext cx="534377" cy="259045"/>
    <xdr:sp macro="" textlink="">
      <xdr:nvSpPr>
        <xdr:cNvPr id="143" name="物件費該当値テキスト">
          <a:extLst>
            <a:ext uri="{FF2B5EF4-FFF2-40B4-BE49-F238E27FC236}">
              <a16:creationId xmlns:a16="http://schemas.microsoft.com/office/drawing/2014/main" id="{D0C0D293-0076-4C6B-B20E-7BB1D7BF3E7E}"/>
            </a:ext>
          </a:extLst>
        </xdr:cNvPr>
        <xdr:cNvSpPr txBox="1"/>
      </xdr:nvSpPr>
      <xdr:spPr>
        <a:xfrm>
          <a:off x="4686300" y="971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91425</xdr:rowOff>
    </xdr:from>
    <xdr:to>
      <xdr:col>20</xdr:col>
      <xdr:colOff>38100</xdr:colOff>
      <xdr:row>57</xdr:row>
      <xdr:rowOff>21575</xdr:rowOff>
    </xdr:to>
    <xdr:sp macro="" textlink="">
      <xdr:nvSpPr>
        <xdr:cNvPr id="144" name="楕円 143">
          <a:extLst>
            <a:ext uri="{FF2B5EF4-FFF2-40B4-BE49-F238E27FC236}">
              <a16:creationId xmlns:a16="http://schemas.microsoft.com/office/drawing/2014/main" id="{F22ABB3A-7CE3-489D-8930-3914EE7E98F9}"/>
            </a:ext>
          </a:extLst>
        </xdr:cNvPr>
        <xdr:cNvSpPr/>
      </xdr:nvSpPr>
      <xdr:spPr>
        <a:xfrm>
          <a:off x="3746500" y="9692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38102</xdr:rowOff>
    </xdr:from>
    <xdr:ext cx="534377" cy="259045"/>
    <xdr:sp macro="" textlink="">
      <xdr:nvSpPr>
        <xdr:cNvPr id="145" name="テキスト ボックス 144">
          <a:extLst>
            <a:ext uri="{FF2B5EF4-FFF2-40B4-BE49-F238E27FC236}">
              <a16:creationId xmlns:a16="http://schemas.microsoft.com/office/drawing/2014/main" id="{B1FF4146-1870-4620-99F0-14BD6F9AEFB6}"/>
            </a:ext>
          </a:extLst>
        </xdr:cNvPr>
        <xdr:cNvSpPr txBox="1"/>
      </xdr:nvSpPr>
      <xdr:spPr>
        <a:xfrm>
          <a:off x="3530111" y="946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36344</xdr:rowOff>
    </xdr:from>
    <xdr:to>
      <xdr:col>15</xdr:col>
      <xdr:colOff>101600</xdr:colOff>
      <xdr:row>57</xdr:row>
      <xdr:rowOff>137944</xdr:rowOff>
    </xdr:to>
    <xdr:sp macro="" textlink="">
      <xdr:nvSpPr>
        <xdr:cNvPr id="146" name="楕円 145">
          <a:extLst>
            <a:ext uri="{FF2B5EF4-FFF2-40B4-BE49-F238E27FC236}">
              <a16:creationId xmlns:a16="http://schemas.microsoft.com/office/drawing/2014/main" id="{F1DAAD60-0364-480D-A51C-C0B176EDD136}"/>
            </a:ext>
          </a:extLst>
        </xdr:cNvPr>
        <xdr:cNvSpPr/>
      </xdr:nvSpPr>
      <xdr:spPr>
        <a:xfrm>
          <a:off x="2857500" y="9808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129071</xdr:rowOff>
    </xdr:from>
    <xdr:ext cx="534377" cy="259045"/>
    <xdr:sp macro="" textlink="">
      <xdr:nvSpPr>
        <xdr:cNvPr id="147" name="テキスト ボックス 146">
          <a:extLst>
            <a:ext uri="{FF2B5EF4-FFF2-40B4-BE49-F238E27FC236}">
              <a16:creationId xmlns:a16="http://schemas.microsoft.com/office/drawing/2014/main" id="{0AEB5BD8-850A-4067-BD85-47B0C833C057}"/>
            </a:ext>
          </a:extLst>
        </xdr:cNvPr>
        <xdr:cNvSpPr txBox="1"/>
      </xdr:nvSpPr>
      <xdr:spPr>
        <a:xfrm>
          <a:off x="2641111" y="9901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99579</xdr:rowOff>
    </xdr:from>
    <xdr:to>
      <xdr:col>10</xdr:col>
      <xdr:colOff>165100</xdr:colOff>
      <xdr:row>58</xdr:row>
      <xdr:rowOff>29729</xdr:rowOff>
    </xdr:to>
    <xdr:sp macro="" textlink="">
      <xdr:nvSpPr>
        <xdr:cNvPr id="148" name="楕円 147">
          <a:extLst>
            <a:ext uri="{FF2B5EF4-FFF2-40B4-BE49-F238E27FC236}">
              <a16:creationId xmlns:a16="http://schemas.microsoft.com/office/drawing/2014/main" id="{F495BFB4-4126-4D78-AE89-BA679FA22E25}"/>
            </a:ext>
          </a:extLst>
        </xdr:cNvPr>
        <xdr:cNvSpPr/>
      </xdr:nvSpPr>
      <xdr:spPr>
        <a:xfrm>
          <a:off x="1968500" y="9872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20856</xdr:rowOff>
    </xdr:from>
    <xdr:ext cx="534377" cy="259045"/>
    <xdr:sp macro="" textlink="">
      <xdr:nvSpPr>
        <xdr:cNvPr id="149" name="テキスト ボックス 148">
          <a:extLst>
            <a:ext uri="{FF2B5EF4-FFF2-40B4-BE49-F238E27FC236}">
              <a16:creationId xmlns:a16="http://schemas.microsoft.com/office/drawing/2014/main" id="{E9539D6A-F1A1-43F9-A078-2CA8B026D722}"/>
            </a:ext>
          </a:extLst>
        </xdr:cNvPr>
        <xdr:cNvSpPr txBox="1"/>
      </xdr:nvSpPr>
      <xdr:spPr>
        <a:xfrm>
          <a:off x="1752111" y="99649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25219</xdr:rowOff>
    </xdr:from>
    <xdr:to>
      <xdr:col>6</xdr:col>
      <xdr:colOff>38100</xdr:colOff>
      <xdr:row>57</xdr:row>
      <xdr:rowOff>126819</xdr:rowOff>
    </xdr:to>
    <xdr:sp macro="" textlink="">
      <xdr:nvSpPr>
        <xdr:cNvPr id="150" name="楕円 149">
          <a:extLst>
            <a:ext uri="{FF2B5EF4-FFF2-40B4-BE49-F238E27FC236}">
              <a16:creationId xmlns:a16="http://schemas.microsoft.com/office/drawing/2014/main" id="{65D391E5-1F33-4961-805C-4B8336581E57}"/>
            </a:ext>
          </a:extLst>
        </xdr:cNvPr>
        <xdr:cNvSpPr/>
      </xdr:nvSpPr>
      <xdr:spPr>
        <a:xfrm>
          <a:off x="1079500" y="9797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117946</xdr:rowOff>
    </xdr:from>
    <xdr:ext cx="534377" cy="259045"/>
    <xdr:sp macro="" textlink="">
      <xdr:nvSpPr>
        <xdr:cNvPr id="151" name="テキスト ボックス 150">
          <a:extLst>
            <a:ext uri="{FF2B5EF4-FFF2-40B4-BE49-F238E27FC236}">
              <a16:creationId xmlns:a16="http://schemas.microsoft.com/office/drawing/2014/main" id="{1FA5D51E-3899-4DE6-A1E4-6452D0C03127}"/>
            </a:ext>
          </a:extLst>
        </xdr:cNvPr>
        <xdr:cNvSpPr txBox="1"/>
      </xdr:nvSpPr>
      <xdr:spPr>
        <a:xfrm>
          <a:off x="863111" y="9890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1584BF3C-E4CF-4CC4-8BFE-24AFEA8D57BB}"/>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1706BE77-D0F5-4B89-889D-84129652B593}"/>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EBDF35CB-6380-49A0-92A9-0403C0B1D7CC}"/>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4C0FEC06-8619-43E0-9E48-40EB114BA58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F7B4651D-0B74-44E0-95E7-BEAB0DF7CB8A}"/>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67551C97-255C-4426-92D4-7D3FFAC48C03}"/>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4132D979-05FB-4A94-8E5B-6A0F39BE2BA5}"/>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D8B58280-AD88-457A-A6FD-C2F6249D8EF3}"/>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19EE49EE-F484-4E92-8010-3FCF9568FAA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A978A15E-C74F-484F-8E67-E123CA076509}"/>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2" name="直線コネクタ 161">
          <a:extLst>
            <a:ext uri="{FF2B5EF4-FFF2-40B4-BE49-F238E27FC236}">
              <a16:creationId xmlns:a16="http://schemas.microsoft.com/office/drawing/2014/main" id="{57F8A34C-3489-47F4-94DA-FA1FC1693AA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3" name="テキスト ボックス 162">
          <a:extLst>
            <a:ext uri="{FF2B5EF4-FFF2-40B4-BE49-F238E27FC236}">
              <a16:creationId xmlns:a16="http://schemas.microsoft.com/office/drawing/2014/main" id="{7B63C70A-0BA1-4F50-AB43-69AF655F3934}"/>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4" name="直線コネクタ 163">
          <a:extLst>
            <a:ext uri="{FF2B5EF4-FFF2-40B4-BE49-F238E27FC236}">
              <a16:creationId xmlns:a16="http://schemas.microsoft.com/office/drawing/2014/main" id="{F329D20F-98EC-4BC0-80F1-F90FD2A835CF}"/>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5" name="テキスト ボックス 164">
          <a:extLst>
            <a:ext uri="{FF2B5EF4-FFF2-40B4-BE49-F238E27FC236}">
              <a16:creationId xmlns:a16="http://schemas.microsoft.com/office/drawing/2014/main" id="{FB964BA4-FCC3-4650-A95B-93109354D637}"/>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6" name="直線コネクタ 165">
          <a:extLst>
            <a:ext uri="{FF2B5EF4-FFF2-40B4-BE49-F238E27FC236}">
              <a16:creationId xmlns:a16="http://schemas.microsoft.com/office/drawing/2014/main" id="{0C2A1B2F-E155-41C7-A92A-0D0E0842242C}"/>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7" name="テキスト ボックス 166">
          <a:extLst>
            <a:ext uri="{FF2B5EF4-FFF2-40B4-BE49-F238E27FC236}">
              <a16:creationId xmlns:a16="http://schemas.microsoft.com/office/drawing/2014/main" id="{C8274626-E9F3-489F-B465-48F9B9338694}"/>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8" name="直線コネクタ 167">
          <a:extLst>
            <a:ext uri="{FF2B5EF4-FFF2-40B4-BE49-F238E27FC236}">
              <a16:creationId xmlns:a16="http://schemas.microsoft.com/office/drawing/2014/main" id="{20F7F951-92F8-4B84-BF5C-6BD5BC2F09C5}"/>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9" name="テキスト ボックス 168">
          <a:extLst>
            <a:ext uri="{FF2B5EF4-FFF2-40B4-BE49-F238E27FC236}">
              <a16:creationId xmlns:a16="http://schemas.microsoft.com/office/drawing/2014/main" id="{E6FC9EF7-B2FC-4786-91AC-825E825DD9B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1A51D216-61F6-4BF1-9EFA-5CC1B705B509}"/>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EC7924E9-C6E6-4ABF-ACE3-9E608568B179}"/>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94FEEAB5-7971-41BE-B107-E822DFBBAA74}"/>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79578</xdr:rowOff>
    </xdr:from>
    <xdr:to>
      <xdr:col>24</xdr:col>
      <xdr:colOff>62865</xdr:colOff>
      <xdr:row>78</xdr:row>
      <xdr:rowOff>113959</xdr:rowOff>
    </xdr:to>
    <xdr:cxnSp macro="">
      <xdr:nvCxnSpPr>
        <xdr:cNvPr id="173" name="直線コネクタ 172">
          <a:extLst>
            <a:ext uri="{FF2B5EF4-FFF2-40B4-BE49-F238E27FC236}">
              <a16:creationId xmlns:a16="http://schemas.microsoft.com/office/drawing/2014/main" id="{F402CE59-666F-4832-8F2A-1212F3CE0A0A}"/>
            </a:ext>
          </a:extLst>
        </xdr:cNvPr>
        <xdr:cNvCxnSpPr/>
      </xdr:nvCxnSpPr>
      <xdr:spPr>
        <a:xfrm flipV="1">
          <a:off x="4633595" y="12081078"/>
          <a:ext cx="1270" cy="1405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117786</xdr:rowOff>
    </xdr:from>
    <xdr:ext cx="469744" cy="259045"/>
    <xdr:sp macro="" textlink="">
      <xdr:nvSpPr>
        <xdr:cNvPr id="174" name="維持補修費最小値テキスト">
          <a:extLst>
            <a:ext uri="{FF2B5EF4-FFF2-40B4-BE49-F238E27FC236}">
              <a16:creationId xmlns:a16="http://schemas.microsoft.com/office/drawing/2014/main" id="{ED4D307C-574C-4659-8C5B-2DA188223322}"/>
            </a:ext>
          </a:extLst>
        </xdr:cNvPr>
        <xdr:cNvSpPr txBox="1"/>
      </xdr:nvSpPr>
      <xdr:spPr>
        <a:xfrm>
          <a:off x="4686300" y="13490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113959</xdr:rowOff>
    </xdr:from>
    <xdr:to>
      <xdr:col>24</xdr:col>
      <xdr:colOff>152400</xdr:colOff>
      <xdr:row>78</xdr:row>
      <xdr:rowOff>113959</xdr:rowOff>
    </xdr:to>
    <xdr:cxnSp macro="">
      <xdr:nvCxnSpPr>
        <xdr:cNvPr id="175" name="直線コネクタ 174">
          <a:extLst>
            <a:ext uri="{FF2B5EF4-FFF2-40B4-BE49-F238E27FC236}">
              <a16:creationId xmlns:a16="http://schemas.microsoft.com/office/drawing/2014/main" id="{E3A55251-2C34-4177-AF0D-C52831370016}"/>
            </a:ext>
          </a:extLst>
        </xdr:cNvPr>
        <xdr:cNvCxnSpPr/>
      </xdr:nvCxnSpPr>
      <xdr:spPr>
        <a:xfrm>
          <a:off x="4546600" y="13487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26255</xdr:rowOff>
    </xdr:from>
    <xdr:ext cx="534377" cy="259045"/>
    <xdr:sp macro="" textlink="">
      <xdr:nvSpPr>
        <xdr:cNvPr id="176" name="維持補修費最大値テキスト">
          <a:extLst>
            <a:ext uri="{FF2B5EF4-FFF2-40B4-BE49-F238E27FC236}">
              <a16:creationId xmlns:a16="http://schemas.microsoft.com/office/drawing/2014/main" id="{1611F485-9549-4F14-BB2B-9E94E503BE0E}"/>
            </a:ext>
          </a:extLst>
        </xdr:cNvPr>
        <xdr:cNvSpPr txBox="1"/>
      </xdr:nvSpPr>
      <xdr:spPr>
        <a:xfrm>
          <a:off x="4686300" y="11856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62,630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79578</xdr:rowOff>
    </xdr:from>
    <xdr:to>
      <xdr:col>24</xdr:col>
      <xdr:colOff>152400</xdr:colOff>
      <xdr:row>70</xdr:row>
      <xdr:rowOff>79578</xdr:rowOff>
    </xdr:to>
    <xdr:cxnSp macro="">
      <xdr:nvCxnSpPr>
        <xdr:cNvPr id="177" name="直線コネクタ 176">
          <a:extLst>
            <a:ext uri="{FF2B5EF4-FFF2-40B4-BE49-F238E27FC236}">
              <a16:creationId xmlns:a16="http://schemas.microsoft.com/office/drawing/2014/main" id="{EA606A96-1813-4B66-BB76-11850DBC43FA}"/>
            </a:ext>
          </a:extLst>
        </xdr:cNvPr>
        <xdr:cNvCxnSpPr/>
      </xdr:nvCxnSpPr>
      <xdr:spPr>
        <a:xfrm>
          <a:off x="4546600" y="1208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18954</xdr:rowOff>
    </xdr:from>
    <xdr:to>
      <xdr:col>24</xdr:col>
      <xdr:colOff>63500</xdr:colOff>
      <xdr:row>78</xdr:row>
      <xdr:rowOff>21468</xdr:rowOff>
    </xdr:to>
    <xdr:cxnSp macro="">
      <xdr:nvCxnSpPr>
        <xdr:cNvPr id="178" name="直線コネクタ 177">
          <a:extLst>
            <a:ext uri="{FF2B5EF4-FFF2-40B4-BE49-F238E27FC236}">
              <a16:creationId xmlns:a16="http://schemas.microsoft.com/office/drawing/2014/main" id="{F363A3BF-9CD9-4C55-910E-98602AD3D45E}"/>
            </a:ext>
          </a:extLst>
        </xdr:cNvPr>
        <xdr:cNvCxnSpPr/>
      </xdr:nvCxnSpPr>
      <xdr:spPr>
        <a:xfrm>
          <a:off x="3797300" y="13392054"/>
          <a:ext cx="8382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98198</xdr:rowOff>
    </xdr:from>
    <xdr:ext cx="469744" cy="259045"/>
    <xdr:sp macro="" textlink="">
      <xdr:nvSpPr>
        <xdr:cNvPr id="179" name="維持補修費平均値テキスト">
          <a:extLst>
            <a:ext uri="{FF2B5EF4-FFF2-40B4-BE49-F238E27FC236}">
              <a16:creationId xmlns:a16="http://schemas.microsoft.com/office/drawing/2014/main" id="{38BE67E0-3CB6-4019-8E80-25DD783C2810}"/>
            </a:ext>
          </a:extLst>
        </xdr:cNvPr>
        <xdr:cNvSpPr txBox="1"/>
      </xdr:nvSpPr>
      <xdr:spPr>
        <a:xfrm>
          <a:off x="4686300" y="1312839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75321</xdr:rowOff>
    </xdr:from>
    <xdr:to>
      <xdr:col>24</xdr:col>
      <xdr:colOff>114300</xdr:colOff>
      <xdr:row>78</xdr:row>
      <xdr:rowOff>5471</xdr:rowOff>
    </xdr:to>
    <xdr:sp macro="" textlink="">
      <xdr:nvSpPr>
        <xdr:cNvPr id="180" name="フローチャート: 判断 179">
          <a:extLst>
            <a:ext uri="{FF2B5EF4-FFF2-40B4-BE49-F238E27FC236}">
              <a16:creationId xmlns:a16="http://schemas.microsoft.com/office/drawing/2014/main" id="{06D66E76-88E9-47D2-905A-C929588DF614}"/>
            </a:ext>
          </a:extLst>
        </xdr:cNvPr>
        <xdr:cNvSpPr/>
      </xdr:nvSpPr>
      <xdr:spPr>
        <a:xfrm>
          <a:off x="4584700" y="1327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168526</xdr:rowOff>
    </xdr:from>
    <xdr:to>
      <xdr:col>19</xdr:col>
      <xdr:colOff>177800</xdr:colOff>
      <xdr:row>78</xdr:row>
      <xdr:rowOff>18954</xdr:rowOff>
    </xdr:to>
    <xdr:cxnSp macro="">
      <xdr:nvCxnSpPr>
        <xdr:cNvPr id="181" name="直線コネクタ 180">
          <a:extLst>
            <a:ext uri="{FF2B5EF4-FFF2-40B4-BE49-F238E27FC236}">
              <a16:creationId xmlns:a16="http://schemas.microsoft.com/office/drawing/2014/main" id="{37C11865-B2E0-48EF-935A-2683D3D86622}"/>
            </a:ext>
          </a:extLst>
        </xdr:cNvPr>
        <xdr:cNvCxnSpPr/>
      </xdr:nvCxnSpPr>
      <xdr:spPr>
        <a:xfrm>
          <a:off x="2908300" y="13370176"/>
          <a:ext cx="889000" cy="21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143901</xdr:rowOff>
    </xdr:from>
    <xdr:to>
      <xdr:col>20</xdr:col>
      <xdr:colOff>38100</xdr:colOff>
      <xdr:row>78</xdr:row>
      <xdr:rowOff>74051</xdr:rowOff>
    </xdr:to>
    <xdr:sp macro="" textlink="">
      <xdr:nvSpPr>
        <xdr:cNvPr id="182" name="フローチャート: 判断 181">
          <a:extLst>
            <a:ext uri="{FF2B5EF4-FFF2-40B4-BE49-F238E27FC236}">
              <a16:creationId xmlns:a16="http://schemas.microsoft.com/office/drawing/2014/main" id="{9C2EE015-2E3B-455F-912D-57A13A1700F9}"/>
            </a:ext>
          </a:extLst>
        </xdr:cNvPr>
        <xdr:cNvSpPr/>
      </xdr:nvSpPr>
      <xdr:spPr>
        <a:xfrm>
          <a:off x="3746500" y="13345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65178</xdr:rowOff>
    </xdr:from>
    <xdr:ext cx="469744" cy="259045"/>
    <xdr:sp macro="" textlink="">
      <xdr:nvSpPr>
        <xdr:cNvPr id="183" name="テキスト ボックス 182">
          <a:extLst>
            <a:ext uri="{FF2B5EF4-FFF2-40B4-BE49-F238E27FC236}">
              <a16:creationId xmlns:a16="http://schemas.microsoft.com/office/drawing/2014/main" id="{084331D3-D7E2-4040-8492-420B052B3602}"/>
            </a:ext>
          </a:extLst>
        </xdr:cNvPr>
        <xdr:cNvSpPr txBox="1"/>
      </xdr:nvSpPr>
      <xdr:spPr>
        <a:xfrm>
          <a:off x="3562428" y="13438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168526</xdr:rowOff>
    </xdr:from>
    <xdr:to>
      <xdr:col>15</xdr:col>
      <xdr:colOff>50800</xdr:colOff>
      <xdr:row>78</xdr:row>
      <xdr:rowOff>34933</xdr:rowOff>
    </xdr:to>
    <xdr:cxnSp macro="">
      <xdr:nvCxnSpPr>
        <xdr:cNvPr id="184" name="直線コネクタ 183">
          <a:extLst>
            <a:ext uri="{FF2B5EF4-FFF2-40B4-BE49-F238E27FC236}">
              <a16:creationId xmlns:a16="http://schemas.microsoft.com/office/drawing/2014/main" id="{93476CE0-9FAD-4F40-B635-CB02CBE1E948}"/>
            </a:ext>
          </a:extLst>
        </xdr:cNvPr>
        <xdr:cNvCxnSpPr/>
      </xdr:nvCxnSpPr>
      <xdr:spPr>
        <a:xfrm flipV="1">
          <a:off x="2019300" y="13370176"/>
          <a:ext cx="889000" cy="3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132883</xdr:rowOff>
    </xdr:from>
    <xdr:to>
      <xdr:col>15</xdr:col>
      <xdr:colOff>101600</xdr:colOff>
      <xdr:row>78</xdr:row>
      <xdr:rowOff>63033</xdr:rowOff>
    </xdr:to>
    <xdr:sp macro="" textlink="">
      <xdr:nvSpPr>
        <xdr:cNvPr id="185" name="フローチャート: 判断 184">
          <a:extLst>
            <a:ext uri="{FF2B5EF4-FFF2-40B4-BE49-F238E27FC236}">
              <a16:creationId xmlns:a16="http://schemas.microsoft.com/office/drawing/2014/main" id="{F69EE11A-F3AD-4142-93E7-FF268519855D}"/>
            </a:ext>
          </a:extLst>
        </xdr:cNvPr>
        <xdr:cNvSpPr/>
      </xdr:nvSpPr>
      <xdr:spPr>
        <a:xfrm>
          <a:off x="2857500" y="13334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54160</xdr:rowOff>
    </xdr:from>
    <xdr:ext cx="469744" cy="259045"/>
    <xdr:sp macro="" textlink="">
      <xdr:nvSpPr>
        <xdr:cNvPr id="186" name="テキスト ボックス 185">
          <a:extLst>
            <a:ext uri="{FF2B5EF4-FFF2-40B4-BE49-F238E27FC236}">
              <a16:creationId xmlns:a16="http://schemas.microsoft.com/office/drawing/2014/main" id="{3751F9DC-A3E4-4648-8CF1-E0C13BC42BE2}"/>
            </a:ext>
          </a:extLst>
        </xdr:cNvPr>
        <xdr:cNvSpPr txBox="1"/>
      </xdr:nvSpPr>
      <xdr:spPr>
        <a:xfrm>
          <a:off x="2673428" y="1342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34933</xdr:rowOff>
    </xdr:from>
    <xdr:to>
      <xdr:col>10</xdr:col>
      <xdr:colOff>114300</xdr:colOff>
      <xdr:row>78</xdr:row>
      <xdr:rowOff>67394</xdr:rowOff>
    </xdr:to>
    <xdr:cxnSp macro="">
      <xdr:nvCxnSpPr>
        <xdr:cNvPr id="187" name="直線コネクタ 186">
          <a:extLst>
            <a:ext uri="{FF2B5EF4-FFF2-40B4-BE49-F238E27FC236}">
              <a16:creationId xmlns:a16="http://schemas.microsoft.com/office/drawing/2014/main" id="{B4112023-CD1F-4F7E-9B39-B3DF6C9EC32F}"/>
            </a:ext>
          </a:extLst>
        </xdr:cNvPr>
        <xdr:cNvCxnSpPr/>
      </xdr:nvCxnSpPr>
      <xdr:spPr>
        <a:xfrm flipV="1">
          <a:off x="1130300" y="13408033"/>
          <a:ext cx="889000" cy="32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95576</xdr:rowOff>
    </xdr:from>
    <xdr:to>
      <xdr:col>10</xdr:col>
      <xdr:colOff>165100</xdr:colOff>
      <xdr:row>78</xdr:row>
      <xdr:rowOff>25726</xdr:rowOff>
    </xdr:to>
    <xdr:sp macro="" textlink="">
      <xdr:nvSpPr>
        <xdr:cNvPr id="188" name="フローチャート: 判断 187">
          <a:extLst>
            <a:ext uri="{FF2B5EF4-FFF2-40B4-BE49-F238E27FC236}">
              <a16:creationId xmlns:a16="http://schemas.microsoft.com/office/drawing/2014/main" id="{13A65421-AC8B-4ED8-8D9D-F8F1FBECCC0E}"/>
            </a:ext>
          </a:extLst>
        </xdr:cNvPr>
        <xdr:cNvSpPr/>
      </xdr:nvSpPr>
      <xdr:spPr>
        <a:xfrm>
          <a:off x="1968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42253</xdr:rowOff>
    </xdr:from>
    <xdr:ext cx="469744" cy="259045"/>
    <xdr:sp macro="" textlink="">
      <xdr:nvSpPr>
        <xdr:cNvPr id="189" name="テキスト ボックス 188">
          <a:extLst>
            <a:ext uri="{FF2B5EF4-FFF2-40B4-BE49-F238E27FC236}">
              <a16:creationId xmlns:a16="http://schemas.microsoft.com/office/drawing/2014/main" id="{EB6A0260-5CFF-4561-8710-A812AA5CA5C5}"/>
            </a:ext>
          </a:extLst>
        </xdr:cNvPr>
        <xdr:cNvSpPr txBox="1"/>
      </xdr:nvSpPr>
      <xdr:spPr>
        <a:xfrm>
          <a:off x="1784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130665</xdr:rowOff>
    </xdr:from>
    <xdr:to>
      <xdr:col>6</xdr:col>
      <xdr:colOff>38100</xdr:colOff>
      <xdr:row>78</xdr:row>
      <xdr:rowOff>60815</xdr:rowOff>
    </xdr:to>
    <xdr:sp macro="" textlink="">
      <xdr:nvSpPr>
        <xdr:cNvPr id="190" name="フローチャート: 判断 189">
          <a:extLst>
            <a:ext uri="{FF2B5EF4-FFF2-40B4-BE49-F238E27FC236}">
              <a16:creationId xmlns:a16="http://schemas.microsoft.com/office/drawing/2014/main" id="{A55FF9BA-4EC3-4DB9-AC89-BE05EB3B7464}"/>
            </a:ext>
          </a:extLst>
        </xdr:cNvPr>
        <xdr:cNvSpPr/>
      </xdr:nvSpPr>
      <xdr:spPr>
        <a:xfrm>
          <a:off x="1079500" y="13332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77342</xdr:rowOff>
    </xdr:from>
    <xdr:ext cx="469744" cy="259045"/>
    <xdr:sp macro="" textlink="">
      <xdr:nvSpPr>
        <xdr:cNvPr id="191" name="テキスト ボックス 190">
          <a:extLst>
            <a:ext uri="{FF2B5EF4-FFF2-40B4-BE49-F238E27FC236}">
              <a16:creationId xmlns:a16="http://schemas.microsoft.com/office/drawing/2014/main" id="{C7FB93D5-3BD0-44E9-84AC-B218F237937B}"/>
            </a:ext>
          </a:extLst>
        </xdr:cNvPr>
        <xdr:cNvSpPr txBox="1"/>
      </xdr:nvSpPr>
      <xdr:spPr>
        <a:xfrm>
          <a:off x="895428" y="13107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CCCBB9F0-29A8-49FE-A280-BA860A67035C}"/>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D68034A5-17C2-4714-BE02-E1EA2046AF25}"/>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45DD90E7-BB2A-46A5-ADCE-0BB241177686}"/>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CAD801D5-CC66-4EA3-A141-97629008DEB3}"/>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E527E434-CF22-429D-BD6C-3E8B5190F1DA}"/>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142118</xdr:rowOff>
    </xdr:from>
    <xdr:to>
      <xdr:col>24</xdr:col>
      <xdr:colOff>114300</xdr:colOff>
      <xdr:row>78</xdr:row>
      <xdr:rowOff>72268</xdr:rowOff>
    </xdr:to>
    <xdr:sp macro="" textlink="">
      <xdr:nvSpPr>
        <xdr:cNvPr id="197" name="楕円 196">
          <a:extLst>
            <a:ext uri="{FF2B5EF4-FFF2-40B4-BE49-F238E27FC236}">
              <a16:creationId xmlns:a16="http://schemas.microsoft.com/office/drawing/2014/main" id="{821D5759-460E-4CF7-B2B4-35C8C8EB54D2}"/>
            </a:ext>
          </a:extLst>
        </xdr:cNvPr>
        <xdr:cNvSpPr/>
      </xdr:nvSpPr>
      <xdr:spPr>
        <a:xfrm>
          <a:off x="4584700" y="13343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57045</xdr:rowOff>
    </xdr:from>
    <xdr:ext cx="469744" cy="259045"/>
    <xdr:sp macro="" textlink="">
      <xdr:nvSpPr>
        <xdr:cNvPr id="198" name="維持補修費該当値テキスト">
          <a:extLst>
            <a:ext uri="{FF2B5EF4-FFF2-40B4-BE49-F238E27FC236}">
              <a16:creationId xmlns:a16="http://schemas.microsoft.com/office/drawing/2014/main" id="{9137E6BB-8951-4119-86FC-F0F33CC59E3D}"/>
            </a:ext>
          </a:extLst>
        </xdr:cNvPr>
        <xdr:cNvSpPr txBox="1"/>
      </xdr:nvSpPr>
      <xdr:spPr>
        <a:xfrm>
          <a:off x="4686300" y="13258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139604</xdr:rowOff>
    </xdr:from>
    <xdr:to>
      <xdr:col>20</xdr:col>
      <xdr:colOff>38100</xdr:colOff>
      <xdr:row>78</xdr:row>
      <xdr:rowOff>69754</xdr:rowOff>
    </xdr:to>
    <xdr:sp macro="" textlink="">
      <xdr:nvSpPr>
        <xdr:cNvPr id="199" name="楕円 198">
          <a:extLst>
            <a:ext uri="{FF2B5EF4-FFF2-40B4-BE49-F238E27FC236}">
              <a16:creationId xmlns:a16="http://schemas.microsoft.com/office/drawing/2014/main" id="{8829C691-4FE6-4028-A945-84BFD22370C1}"/>
            </a:ext>
          </a:extLst>
        </xdr:cNvPr>
        <xdr:cNvSpPr/>
      </xdr:nvSpPr>
      <xdr:spPr>
        <a:xfrm>
          <a:off x="3746500" y="133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86281</xdr:rowOff>
    </xdr:from>
    <xdr:ext cx="469744" cy="259045"/>
    <xdr:sp macro="" textlink="">
      <xdr:nvSpPr>
        <xdr:cNvPr id="200" name="テキスト ボックス 199">
          <a:extLst>
            <a:ext uri="{FF2B5EF4-FFF2-40B4-BE49-F238E27FC236}">
              <a16:creationId xmlns:a16="http://schemas.microsoft.com/office/drawing/2014/main" id="{19360BCD-B3D4-427D-9466-8B39F9D87AE3}"/>
            </a:ext>
          </a:extLst>
        </xdr:cNvPr>
        <xdr:cNvSpPr txBox="1"/>
      </xdr:nvSpPr>
      <xdr:spPr>
        <a:xfrm>
          <a:off x="3562428" y="13116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117726</xdr:rowOff>
    </xdr:from>
    <xdr:to>
      <xdr:col>15</xdr:col>
      <xdr:colOff>101600</xdr:colOff>
      <xdr:row>78</xdr:row>
      <xdr:rowOff>47876</xdr:rowOff>
    </xdr:to>
    <xdr:sp macro="" textlink="">
      <xdr:nvSpPr>
        <xdr:cNvPr id="201" name="楕円 200">
          <a:extLst>
            <a:ext uri="{FF2B5EF4-FFF2-40B4-BE49-F238E27FC236}">
              <a16:creationId xmlns:a16="http://schemas.microsoft.com/office/drawing/2014/main" id="{03C989C3-BD3D-4EA9-BE6F-AD87247AF48E}"/>
            </a:ext>
          </a:extLst>
        </xdr:cNvPr>
        <xdr:cNvSpPr/>
      </xdr:nvSpPr>
      <xdr:spPr>
        <a:xfrm>
          <a:off x="2857500" y="13319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64403</xdr:rowOff>
    </xdr:from>
    <xdr:ext cx="469744" cy="259045"/>
    <xdr:sp macro="" textlink="">
      <xdr:nvSpPr>
        <xdr:cNvPr id="202" name="テキスト ボックス 201">
          <a:extLst>
            <a:ext uri="{FF2B5EF4-FFF2-40B4-BE49-F238E27FC236}">
              <a16:creationId xmlns:a16="http://schemas.microsoft.com/office/drawing/2014/main" id="{5D08838A-BC92-48A2-8392-9C4FD9575C3E}"/>
            </a:ext>
          </a:extLst>
        </xdr:cNvPr>
        <xdr:cNvSpPr txBox="1"/>
      </xdr:nvSpPr>
      <xdr:spPr>
        <a:xfrm>
          <a:off x="2673428" y="130946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155583</xdr:rowOff>
    </xdr:from>
    <xdr:to>
      <xdr:col>10</xdr:col>
      <xdr:colOff>165100</xdr:colOff>
      <xdr:row>78</xdr:row>
      <xdr:rowOff>85733</xdr:rowOff>
    </xdr:to>
    <xdr:sp macro="" textlink="">
      <xdr:nvSpPr>
        <xdr:cNvPr id="203" name="楕円 202">
          <a:extLst>
            <a:ext uri="{FF2B5EF4-FFF2-40B4-BE49-F238E27FC236}">
              <a16:creationId xmlns:a16="http://schemas.microsoft.com/office/drawing/2014/main" id="{5BE716E7-BC2F-4537-87A4-A5575E760838}"/>
            </a:ext>
          </a:extLst>
        </xdr:cNvPr>
        <xdr:cNvSpPr/>
      </xdr:nvSpPr>
      <xdr:spPr>
        <a:xfrm>
          <a:off x="1968500" y="133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76860</xdr:rowOff>
    </xdr:from>
    <xdr:ext cx="469744" cy="259045"/>
    <xdr:sp macro="" textlink="">
      <xdr:nvSpPr>
        <xdr:cNvPr id="204" name="テキスト ボックス 203">
          <a:extLst>
            <a:ext uri="{FF2B5EF4-FFF2-40B4-BE49-F238E27FC236}">
              <a16:creationId xmlns:a16="http://schemas.microsoft.com/office/drawing/2014/main" id="{FE4961A4-E9CA-42DC-B19D-90E29B9DD19B}"/>
            </a:ext>
          </a:extLst>
        </xdr:cNvPr>
        <xdr:cNvSpPr txBox="1"/>
      </xdr:nvSpPr>
      <xdr:spPr>
        <a:xfrm>
          <a:off x="1784428" y="1344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16594</xdr:rowOff>
    </xdr:from>
    <xdr:to>
      <xdr:col>6</xdr:col>
      <xdr:colOff>38100</xdr:colOff>
      <xdr:row>78</xdr:row>
      <xdr:rowOff>118194</xdr:rowOff>
    </xdr:to>
    <xdr:sp macro="" textlink="">
      <xdr:nvSpPr>
        <xdr:cNvPr id="205" name="楕円 204">
          <a:extLst>
            <a:ext uri="{FF2B5EF4-FFF2-40B4-BE49-F238E27FC236}">
              <a16:creationId xmlns:a16="http://schemas.microsoft.com/office/drawing/2014/main" id="{F8851CEA-2705-4B8C-9E35-08028ACCDBE2}"/>
            </a:ext>
          </a:extLst>
        </xdr:cNvPr>
        <xdr:cNvSpPr/>
      </xdr:nvSpPr>
      <xdr:spPr>
        <a:xfrm>
          <a:off x="1079500" y="13389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109321</xdr:rowOff>
    </xdr:from>
    <xdr:ext cx="469744" cy="259045"/>
    <xdr:sp macro="" textlink="">
      <xdr:nvSpPr>
        <xdr:cNvPr id="206" name="テキスト ボックス 205">
          <a:extLst>
            <a:ext uri="{FF2B5EF4-FFF2-40B4-BE49-F238E27FC236}">
              <a16:creationId xmlns:a16="http://schemas.microsoft.com/office/drawing/2014/main" id="{DBE3A118-0F05-47E2-8306-1985D80C5464}"/>
            </a:ext>
          </a:extLst>
        </xdr:cNvPr>
        <xdr:cNvSpPr txBox="1"/>
      </xdr:nvSpPr>
      <xdr:spPr>
        <a:xfrm>
          <a:off x="895428" y="1348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58202FDE-F46A-4C5E-9416-63B7634C66E5}"/>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86315068-94BB-4A23-A070-2C47280AD59B}"/>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8D547EB2-ECC1-4763-AE16-9E3A55CB12DA}"/>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F6D15C-CD9F-420A-AB97-C9D6E6B96F1A}"/>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9688EEC6-7E64-4F70-ADA2-12996C1CA3AE}"/>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93061E9E-65C9-4416-9A9A-DB1F44925891}"/>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3E07FCA2-8945-4E7A-862C-6163297A5ADB}"/>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89,291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AE63417-D3C9-4151-957A-A759F6016604}"/>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C1D3A1E3-A4FC-4557-B8CD-9C122D836DC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C4EA77E1-C5EC-4761-92F8-C8D9963D3D16}"/>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2B4ABC4C-EDF5-4DF7-A37D-DA32E6718CFC}"/>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8" name="直線コネクタ 217">
          <a:extLst>
            <a:ext uri="{FF2B5EF4-FFF2-40B4-BE49-F238E27FC236}">
              <a16:creationId xmlns:a16="http://schemas.microsoft.com/office/drawing/2014/main" id="{FE695970-0CE7-4DC7-A397-E31136B356ED}"/>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9" name="テキスト ボックス 218">
          <a:extLst>
            <a:ext uri="{FF2B5EF4-FFF2-40B4-BE49-F238E27FC236}">
              <a16:creationId xmlns:a16="http://schemas.microsoft.com/office/drawing/2014/main" id="{0F9BAFF8-FECE-47ED-86EA-BB871F49A824}"/>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0" name="直線コネクタ 219">
          <a:extLst>
            <a:ext uri="{FF2B5EF4-FFF2-40B4-BE49-F238E27FC236}">
              <a16:creationId xmlns:a16="http://schemas.microsoft.com/office/drawing/2014/main" id="{042215E1-4FC4-4633-90AF-C48892CE3485}"/>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1" name="テキスト ボックス 220">
          <a:extLst>
            <a:ext uri="{FF2B5EF4-FFF2-40B4-BE49-F238E27FC236}">
              <a16:creationId xmlns:a16="http://schemas.microsoft.com/office/drawing/2014/main" id="{37E26526-65D3-4B3D-A2C3-CB761AFCB7ED}"/>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2" name="直線コネクタ 221">
          <a:extLst>
            <a:ext uri="{FF2B5EF4-FFF2-40B4-BE49-F238E27FC236}">
              <a16:creationId xmlns:a16="http://schemas.microsoft.com/office/drawing/2014/main" id="{9CA699B9-702A-4E9C-80C0-932B923A2F1E}"/>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3" name="テキスト ボックス 222">
          <a:extLst>
            <a:ext uri="{FF2B5EF4-FFF2-40B4-BE49-F238E27FC236}">
              <a16:creationId xmlns:a16="http://schemas.microsoft.com/office/drawing/2014/main" id="{1C5F1D4B-A8F0-4CE6-8BB1-BE081B1C7048}"/>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4" name="直線コネクタ 223">
          <a:extLst>
            <a:ext uri="{FF2B5EF4-FFF2-40B4-BE49-F238E27FC236}">
              <a16:creationId xmlns:a16="http://schemas.microsoft.com/office/drawing/2014/main" id="{7026A829-452C-483E-86D9-9BCAB63EB2FA}"/>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a:extLst>
            <a:ext uri="{FF2B5EF4-FFF2-40B4-BE49-F238E27FC236}">
              <a16:creationId xmlns:a16="http://schemas.microsoft.com/office/drawing/2014/main" id="{3588682A-97EA-44AE-B9E7-95860AB34498}"/>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6" name="直線コネクタ 225">
          <a:extLst>
            <a:ext uri="{FF2B5EF4-FFF2-40B4-BE49-F238E27FC236}">
              <a16:creationId xmlns:a16="http://schemas.microsoft.com/office/drawing/2014/main" id="{1E4998C1-2548-4AD6-8AE2-B588A8D03F0F}"/>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a:extLst>
            <a:ext uri="{FF2B5EF4-FFF2-40B4-BE49-F238E27FC236}">
              <a16:creationId xmlns:a16="http://schemas.microsoft.com/office/drawing/2014/main" id="{4E7BA00A-D857-4FE2-8C0A-B21EAD61B949}"/>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39D8CB56-6080-4973-BC65-FE04685755EC}"/>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6F781A19-35F8-44B5-A052-51F1687F8A7F}"/>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扶助費グラフ枠">
          <a:extLst>
            <a:ext uri="{FF2B5EF4-FFF2-40B4-BE49-F238E27FC236}">
              <a16:creationId xmlns:a16="http://schemas.microsoft.com/office/drawing/2014/main" id="{9E051148-E602-4692-8C0D-5EE2851BD2B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130270</xdr:rowOff>
    </xdr:from>
    <xdr:to>
      <xdr:col>24</xdr:col>
      <xdr:colOff>62865</xdr:colOff>
      <xdr:row>97</xdr:row>
      <xdr:rowOff>113012</xdr:rowOff>
    </xdr:to>
    <xdr:cxnSp macro="">
      <xdr:nvCxnSpPr>
        <xdr:cNvPr id="231" name="直線コネクタ 230">
          <a:extLst>
            <a:ext uri="{FF2B5EF4-FFF2-40B4-BE49-F238E27FC236}">
              <a16:creationId xmlns:a16="http://schemas.microsoft.com/office/drawing/2014/main" id="{D28AEEFA-4357-4DFD-BC72-F7218A114C14}"/>
            </a:ext>
          </a:extLst>
        </xdr:cNvPr>
        <xdr:cNvCxnSpPr/>
      </xdr:nvCxnSpPr>
      <xdr:spPr>
        <a:xfrm flipV="1">
          <a:off x="4633595" y="15389320"/>
          <a:ext cx="1270" cy="13543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116839</xdr:rowOff>
    </xdr:from>
    <xdr:ext cx="534377" cy="259045"/>
    <xdr:sp macro="" textlink="">
      <xdr:nvSpPr>
        <xdr:cNvPr id="232" name="扶助費最小値テキスト">
          <a:extLst>
            <a:ext uri="{FF2B5EF4-FFF2-40B4-BE49-F238E27FC236}">
              <a16:creationId xmlns:a16="http://schemas.microsoft.com/office/drawing/2014/main" id="{AA99E61F-49E0-4EB8-A360-111C1A3F14AF}"/>
            </a:ext>
          </a:extLst>
        </xdr:cNvPr>
        <xdr:cNvSpPr txBox="1"/>
      </xdr:nvSpPr>
      <xdr:spPr>
        <a:xfrm>
          <a:off x="4686300" y="16747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113012</xdr:rowOff>
    </xdr:from>
    <xdr:to>
      <xdr:col>24</xdr:col>
      <xdr:colOff>152400</xdr:colOff>
      <xdr:row>97</xdr:row>
      <xdr:rowOff>113012</xdr:rowOff>
    </xdr:to>
    <xdr:cxnSp macro="">
      <xdr:nvCxnSpPr>
        <xdr:cNvPr id="233" name="直線コネクタ 232">
          <a:extLst>
            <a:ext uri="{FF2B5EF4-FFF2-40B4-BE49-F238E27FC236}">
              <a16:creationId xmlns:a16="http://schemas.microsoft.com/office/drawing/2014/main" id="{C6B441D4-52A1-4E70-90CE-F144E1317483}"/>
            </a:ext>
          </a:extLst>
        </xdr:cNvPr>
        <xdr:cNvCxnSpPr/>
      </xdr:nvCxnSpPr>
      <xdr:spPr>
        <a:xfrm>
          <a:off x="4546600" y="16743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76947</xdr:rowOff>
    </xdr:from>
    <xdr:ext cx="599010" cy="259045"/>
    <xdr:sp macro="" textlink="">
      <xdr:nvSpPr>
        <xdr:cNvPr id="234" name="扶助費最大値テキスト">
          <a:extLst>
            <a:ext uri="{FF2B5EF4-FFF2-40B4-BE49-F238E27FC236}">
              <a16:creationId xmlns:a16="http://schemas.microsoft.com/office/drawing/2014/main" id="{47FFB7CB-4898-46CB-840D-9DC970CB7A85}"/>
            </a:ext>
          </a:extLst>
        </xdr:cNvPr>
        <xdr:cNvSpPr txBox="1"/>
      </xdr:nvSpPr>
      <xdr:spPr>
        <a:xfrm>
          <a:off x="4686300" y="151645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130270</xdr:rowOff>
    </xdr:from>
    <xdr:to>
      <xdr:col>24</xdr:col>
      <xdr:colOff>152400</xdr:colOff>
      <xdr:row>89</xdr:row>
      <xdr:rowOff>130270</xdr:rowOff>
    </xdr:to>
    <xdr:cxnSp macro="">
      <xdr:nvCxnSpPr>
        <xdr:cNvPr id="235" name="直線コネクタ 234">
          <a:extLst>
            <a:ext uri="{FF2B5EF4-FFF2-40B4-BE49-F238E27FC236}">
              <a16:creationId xmlns:a16="http://schemas.microsoft.com/office/drawing/2014/main" id="{C2B5F8D1-82FA-4B7A-B75F-21CC186D4E0F}"/>
            </a:ext>
          </a:extLst>
        </xdr:cNvPr>
        <xdr:cNvCxnSpPr/>
      </xdr:nvCxnSpPr>
      <xdr:spPr>
        <a:xfrm>
          <a:off x="4546600" y="15389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92</xdr:row>
      <xdr:rowOff>23915</xdr:rowOff>
    </xdr:from>
    <xdr:to>
      <xdr:col>24</xdr:col>
      <xdr:colOff>63500</xdr:colOff>
      <xdr:row>92</xdr:row>
      <xdr:rowOff>116726</xdr:rowOff>
    </xdr:to>
    <xdr:cxnSp macro="">
      <xdr:nvCxnSpPr>
        <xdr:cNvPr id="236" name="直線コネクタ 235">
          <a:extLst>
            <a:ext uri="{FF2B5EF4-FFF2-40B4-BE49-F238E27FC236}">
              <a16:creationId xmlns:a16="http://schemas.microsoft.com/office/drawing/2014/main" id="{89917482-2A22-4275-967B-582C671F1433}"/>
            </a:ext>
          </a:extLst>
        </xdr:cNvPr>
        <xdr:cNvCxnSpPr/>
      </xdr:nvCxnSpPr>
      <xdr:spPr>
        <a:xfrm flipV="1">
          <a:off x="3797300" y="15797315"/>
          <a:ext cx="838200" cy="92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170102</xdr:rowOff>
    </xdr:from>
    <xdr:ext cx="534377" cy="259045"/>
    <xdr:sp macro="" textlink="">
      <xdr:nvSpPr>
        <xdr:cNvPr id="237" name="扶助費平均値テキスト">
          <a:extLst>
            <a:ext uri="{FF2B5EF4-FFF2-40B4-BE49-F238E27FC236}">
              <a16:creationId xmlns:a16="http://schemas.microsoft.com/office/drawing/2014/main" id="{C2DA87DF-2E9B-406F-B16C-B99359CCD9A2}"/>
            </a:ext>
          </a:extLst>
        </xdr:cNvPr>
        <xdr:cNvSpPr txBox="1"/>
      </xdr:nvSpPr>
      <xdr:spPr>
        <a:xfrm>
          <a:off x="4686300" y="16114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20225</xdr:rowOff>
    </xdr:from>
    <xdr:to>
      <xdr:col>24</xdr:col>
      <xdr:colOff>114300</xdr:colOff>
      <xdr:row>94</xdr:row>
      <xdr:rowOff>121825</xdr:rowOff>
    </xdr:to>
    <xdr:sp macro="" textlink="">
      <xdr:nvSpPr>
        <xdr:cNvPr id="238" name="フローチャート: 判断 237">
          <a:extLst>
            <a:ext uri="{FF2B5EF4-FFF2-40B4-BE49-F238E27FC236}">
              <a16:creationId xmlns:a16="http://schemas.microsoft.com/office/drawing/2014/main" id="{58A126CE-7299-4E20-A1BC-3F3332FC2E9D}"/>
            </a:ext>
          </a:extLst>
        </xdr:cNvPr>
        <xdr:cNvSpPr/>
      </xdr:nvSpPr>
      <xdr:spPr>
        <a:xfrm>
          <a:off x="4584700" y="16136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116726</xdr:rowOff>
    </xdr:from>
    <xdr:to>
      <xdr:col>19</xdr:col>
      <xdr:colOff>177800</xdr:colOff>
      <xdr:row>92</xdr:row>
      <xdr:rowOff>146196</xdr:rowOff>
    </xdr:to>
    <xdr:cxnSp macro="">
      <xdr:nvCxnSpPr>
        <xdr:cNvPr id="239" name="直線コネクタ 238">
          <a:extLst>
            <a:ext uri="{FF2B5EF4-FFF2-40B4-BE49-F238E27FC236}">
              <a16:creationId xmlns:a16="http://schemas.microsoft.com/office/drawing/2014/main" id="{094032C4-00CA-4212-8273-BB528552B2EC}"/>
            </a:ext>
          </a:extLst>
        </xdr:cNvPr>
        <xdr:cNvCxnSpPr/>
      </xdr:nvCxnSpPr>
      <xdr:spPr>
        <a:xfrm flipV="1">
          <a:off x="2908300" y="15890126"/>
          <a:ext cx="889000" cy="2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47867</xdr:rowOff>
    </xdr:from>
    <xdr:to>
      <xdr:col>20</xdr:col>
      <xdr:colOff>38100</xdr:colOff>
      <xdr:row>94</xdr:row>
      <xdr:rowOff>149467</xdr:rowOff>
    </xdr:to>
    <xdr:sp macro="" textlink="">
      <xdr:nvSpPr>
        <xdr:cNvPr id="240" name="フローチャート: 判断 239">
          <a:extLst>
            <a:ext uri="{FF2B5EF4-FFF2-40B4-BE49-F238E27FC236}">
              <a16:creationId xmlns:a16="http://schemas.microsoft.com/office/drawing/2014/main" id="{8D08626A-3550-49DD-B3F3-8DF76A0CA3B9}"/>
            </a:ext>
          </a:extLst>
        </xdr:cNvPr>
        <xdr:cNvSpPr/>
      </xdr:nvSpPr>
      <xdr:spPr>
        <a:xfrm>
          <a:off x="3746500" y="16164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140594</xdr:rowOff>
    </xdr:from>
    <xdr:ext cx="534377" cy="259045"/>
    <xdr:sp macro="" textlink="">
      <xdr:nvSpPr>
        <xdr:cNvPr id="241" name="テキスト ボックス 240">
          <a:extLst>
            <a:ext uri="{FF2B5EF4-FFF2-40B4-BE49-F238E27FC236}">
              <a16:creationId xmlns:a16="http://schemas.microsoft.com/office/drawing/2014/main" id="{81AECDD8-C46C-45FA-A1EE-BAC906446B7C}"/>
            </a:ext>
          </a:extLst>
        </xdr:cNvPr>
        <xdr:cNvSpPr txBox="1"/>
      </xdr:nvSpPr>
      <xdr:spPr>
        <a:xfrm>
          <a:off x="3530111" y="1625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38182</xdr:rowOff>
    </xdr:from>
    <xdr:to>
      <xdr:col>15</xdr:col>
      <xdr:colOff>50800</xdr:colOff>
      <xdr:row>92</xdr:row>
      <xdr:rowOff>146196</xdr:rowOff>
    </xdr:to>
    <xdr:cxnSp macro="">
      <xdr:nvCxnSpPr>
        <xdr:cNvPr id="242" name="直線コネクタ 241">
          <a:extLst>
            <a:ext uri="{FF2B5EF4-FFF2-40B4-BE49-F238E27FC236}">
              <a16:creationId xmlns:a16="http://schemas.microsoft.com/office/drawing/2014/main" id="{C21D565D-7A8D-4F7B-B8E8-F1BCCE5277B4}"/>
            </a:ext>
          </a:extLst>
        </xdr:cNvPr>
        <xdr:cNvCxnSpPr/>
      </xdr:nvCxnSpPr>
      <xdr:spPr>
        <a:xfrm>
          <a:off x="2019300" y="15811582"/>
          <a:ext cx="889000" cy="108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123113</xdr:rowOff>
    </xdr:from>
    <xdr:to>
      <xdr:col>15</xdr:col>
      <xdr:colOff>101600</xdr:colOff>
      <xdr:row>95</xdr:row>
      <xdr:rowOff>53263</xdr:rowOff>
    </xdr:to>
    <xdr:sp macro="" textlink="">
      <xdr:nvSpPr>
        <xdr:cNvPr id="243" name="フローチャート: 判断 242">
          <a:extLst>
            <a:ext uri="{FF2B5EF4-FFF2-40B4-BE49-F238E27FC236}">
              <a16:creationId xmlns:a16="http://schemas.microsoft.com/office/drawing/2014/main" id="{E8C5A0C5-FC45-495F-8C6B-3F356C0E0B8A}"/>
            </a:ext>
          </a:extLst>
        </xdr:cNvPr>
        <xdr:cNvSpPr/>
      </xdr:nvSpPr>
      <xdr:spPr>
        <a:xfrm>
          <a:off x="2857500" y="1623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44390</xdr:rowOff>
    </xdr:from>
    <xdr:ext cx="534377" cy="259045"/>
    <xdr:sp macro="" textlink="">
      <xdr:nvSpPr>
        <xdr:cNvPr id="244" name="テキスト ボックス 243">
          <a:extLst>
            <a:ext uri="{FF2B5EF4-FFF2-40B4-BE49-F238E27FC236}">
              <a16:creationId xmlns:a16="http://schemas.microsoft.com/office/drawing/2014/main" id="{26F9529D-BD59-44D7-A75F-4A27A5A5C3D7}"/>
            </a:ext>
          </a:extLst>
        </xdr:cNvPr>
        <xdr:cNvSpPr txBox="1"/>
      </xdr:nvSpPr>
      <xdr:spPr>
        <a:xfrm>
          <a:off x="2641111" y="16332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92</xdr:row>
      <xdr:rowOff>4178</xdr:rowOff>
    </xdr:from>
    <xdr:to>
      <xdr:col>10</xdr:col>
      <xdr:colOff>114300</xdr:colOff>
      <xdr:row>92</xdr:row>
      <xdr:rowOff>38182</xdr:rowOff>
    </xdr:to>
    <xdr:cxnSp macro="">
      <xdr:nvCxnSpPr>
        <xdr:cNvPr id="245" name="直線コネクタ 244">
          <a:extLst>
            <a:ext uri="{FF2B5EF4-FFF2-40B4-BE49-F238E27FC236}">
              <a16:creationId xmlns:a16="http://schemas.microsoft.com/office/drawing/2014/main" id="{8AC73DAA-5D43-4297-B04E-88AE2B4FFDF1}"/>
            </a:ext>
          </a:extLst>
        </xdr:cNvPr>
        <xdr:cNvCxnSpPr/>
      </xdr:nvCxnSpPr>
      <xdr:spPr>
        <a:xfrm>
          <a:off x="1130300" y="15777578"/>
          <a:ext cx="889000" cy="34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110159</xdr:rowOff>
    </xdr:from>
    <xdr:to>
      <xdr:col>10</xdr:col>
      <xdr:colOff>165100</xdr:colOff>
      <xdr:row>95</xdr:row>
      <xdr:rowOff>40309</xdr:rowOff>
    </xdr:to>
    <xdr:sp macro="" textlink="">
      <xdr:nvSpPr>
        <xdr:cNvPr id="246" name="フローチャート: 判断 245">
          <a:extLst>
            <a:ext uri="{FF2B5EF4-FFF2-40B4-BE49-F238E27FC236}">
              <a16:creationId xmlns:a16="http://schemas.microsoft.com/office/drawing/2014/main" id="{EF2B1018-458A-4497-99EC-80D00D106DE1}"/>
            </a:ext>
          </a:extLst>
        </xdr:cNvPr>
        <xdr:cNvSpPr/>
      </xdr:nvSpPr>
      <xdr:spPr>
        <a:xfrm>
          <a:off x="1968500" y="1622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31436</xdr:rowOff>
    </xdr:from>
    <xdr:ext cx="534377" cy="259045"/>
    <xdr:sp macro="" textlink="">
      <xdr:nvSpPr>
        <xdr:cNvPr id="247" name="テキスト ボックス 246">
          <a:extLst>
            <a:ext uri="{FF2B5EF4-FFF2-40B4-BE49-F238E27FC236}">
              <a16:creationId xmlns:a16="http://schemas.microsoft.com/office/drawing/2014/main" id="{5A640651-05F3-4974-BC65-F43D12EB1EE8}"/>
            </a:ext>
          </a:extLst>
        </xdr:cNvPr>
        <xdr:cNvSpPr txBox="1"/>
      </xdr:nvSpPr>
      <xdr:spPr>
        <a:xfrm>
          <a:off x="1752111" y="1631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127629</xdr:rowOff>
    </xdr:from>
    <xdr:to>
      <xdr:col>6</xdr:col>
      <xdr:colOff>38100</xdr:colOff>
      <xdr:row>95</xdr:row>
      <xdr:rowOff>57779</xdr:rowOff>
    </xdr:to>
    <xdr:sp macro="" textlink="">
      <xdr:nvSpPr>
        <xdr:cNvPr id="248" name="フローチャート: 判断 247">
          <a:extLst>
            <a:ext uri="{FF2B5EF4-FFF2-40B4-BE49-F238E27FC236}">
              <a16:creationId xmlns:a16="http://schemas.microsoft.com/office/drawing/2014/main" id="{826E5F85-B664-407C-8F6A-F82342157441}"/>
            </a:ext>
          </a:extLst>
        </xdr:cNvPr>
        <xdr:cNvSpPr/>
      </xdr:nvSpPr>
      <xdr:spPr>
        <a:xfrm>
          <a:off x="1079500" y="1624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48906</xdr:rowOff>
    </xdr:from>
    <xdr:ext cx="534377" cy="259045"/>
    <xdr:sp macro="" textlink="">
      <xdr:nvSpPr>
        <xdr:cNvPr id="249" name="テキスト ボックス 248">
          <a:extLst>
            <a:ext uri="{FF2B5EF4-FFF2-40B4-BE49-F238E27FC236}">
              <a16:creationId xmlns:a16="http://schemas.microsoft.com/office/drawing/2014/main" id="{5E6A4918-171C-4B99-B85F-961F91AB90DB}"/>
            </a:ext>
          </a:extLst>
        </xdr:cNvPr>
        <xdr:cNvSpPr txBox="1"/>
      </xdr:nvSpPr>
      <xdr:spPr>
        <a:xfrm>
          <a:off x="863111" y="1633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7195786D-225A-4F76-A3A2-5DEC9E238633}"/>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C34363EF-6742-496E-9D01-CB442C158585}"/>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9A334DB3-FFB3-4B17-86AB-EB19E55443C1}"/>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4898E7B8-ECBA-448F-937C-53595C9F8F73}"/>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BBEC4D10-8A7D-4D12-B735-29242E42E442}"/>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144565</xdr:rowOff>
    </xdr:from>
    <xdr:to>
      <xdr:col>24</xdr:col>
      <xdr:colOff>114300</xdr:colOff>
      <xdr:row>92</xdr:row>
      <xdr:rowOff>74715</xdr:rowOff>
    </xdr:to>
    <xdr:sp macro="" textlink="">
      <xdr:nvSpPr>
        <xdr:cNvPr id="255" name="楕円 254">
          <a:extLst>
            <a:ext uri="{FF2B5EF4-FFF2-40B4-BE49-F238E27FC236}">
              <a16:creationId xmlns:a16="http://schemas.microsoft.com/office/drawing/2014/main" id="{10AEF7CE-8665-4C81-B5B0-9864EE7E62F6}"/>
            </a:ext>
          </a:extLst>
        </xdr:cNvPr>
        <xdr:cNvSpPr/>
      </xdr:nvSpPr>
      <xdr:spPr>
        <a:xfrm>
          <a:off x="4584700" y="1574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167442</xdr:rowOff>
    </xdr:from>
    <xdr:ext cx="599010" cy="259045"/>
    <xdr:sp macro="" textlink="">
      <xdr:nvSpPr>
        <xdr:cNvPr id="256" name="扶助費該当値テキスト">
          <a:extLst>
            <a:ext uri="{FF2B5EF4-FFF2-40B4-BE49-F238E27FC236}">
              <a16:creationId xmlns:a16="http://schemas.microsoft.com/office/drawing/2014/main" id="{92AF9AB0-99B9-4C56-8914-678550A35623}"/>
            </a:ext>
          </a:extLst>
        </xdr:cNvPr>
        <xdr:cNvSpPr txBox="1"/>
      </xdr:nvSpPr>
      <xdr:spPr>
        <a:xfrm>
          <a:off x="4686300" y="155979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104,078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65926</xdr:rowOff>
    </xdr:from>
    <xdr:to>
      <xdr:col>20</xdr:col>
      <xdr:colOff>38100</xdr:colOff>
      <xdr:row>92</xdr:row>
      <xdr:rowOff>167526</xdr:rowOff>
    </xdr:to>
    <xdr:sp macro="" textlink="">
      <xdr:nvSpPr>
        <xdr:cNvPr id="257" name="楕円 256">
          <a:extLst>
            <a:ext uri="{FF2B5EF4-FFF2-40B4-BE49-F238E27FC236}">
              <a16:creationId xmlns:a16="http://schemas.microsoft.com/office/drawing/2014/main" id="{6AA54BFE-C63A-4257-9918-BF2640A57DE2}"/>
            </a:ext>
          </a:extLst>
        </xdr:cNvPr>
        <xdr:cNvSpPr/>
      </xdr:nvSpPr>
      <xdr:spPr>
        <a:xfrm>
          <a:off x="3746500" y="15839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12603</xdr:rowOff>
    </xdr:from>
    <xdr:ext cx="534377" cy="259045"/>
    <xdr:sp macro="" textlink="">
      <xdr:nvSpPr>
        <xdr:cNvPr id="258" name="テキスト ボックス 257">
          <a:extLst>
            <a:ext uri="{FF2B5EF4-FFF2-40B4-BE49-F238E27FC236}">
              <a16:creationId xmlns:a16="http://schemas.microsoft.com/office/drawing/2014/main" id="{77F51ADB-0FAD-4FF3-BC08-892763E227D9}"/>
            </a:ext>
          </a:extLst>
        </xdr:cNvPr>
        <xdr:cNvSpPr txBox="1"/>
      </xdr:nvSpPr>
      <xdr:spPr>
        <a:xfrm>
          <a:off x="3530111" y="15614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95396</xdr:rowOff>
    </xdr:from>
    <xdr:to>
      <xdr:col>15</xdr:col>
      <xdr:colOff>101600</xdr:colOff>
      <xdr:row>93</xdr:row>
      <xdr:rowOff>25546</xdr:rowOff>
    </xdr:to>
    <xdr:sp macro="" textlink="">
      <xdr:nvSpPr>
        <xdr:cNvPr id="259" name="楕円 258">
          <a:extLst>
            <a:ext uri="{FF2B5EF4-FFF2-40B4-BE49-F238E27FC236}">
              <a16:creationId xmlns:a16="http://schemas.microsoft.com/office/drawing/2014/main" id="{BFF652D0-183A-4FD5-9D22-1534AA96F42C}"/>
            </a:ext>
          </a:extLst>
        </xdr:cNvPr>
        <xdr:cNvSpPr/>
      </xdr:nvSpPr>
      <xdr:spPr>
        <a:xfrm>
          <a:off x="2857500" y="15868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42073</xdr:rowOff>
    </xdr:from>
    <xdr:ext cx="534377" cy="259045"/>
    <xdr:sp macro="" textlink="">
      <xdr:nvSpPr>
        <xdr:cNvPr id="260" name="テキスト ボックス 259">
          <a:extLst>
            <a:ext uri="{FF2B5EF4-FFF2-40B4-BE49-F238E27FC236}">
              <a16:creationId xmlns:a16="http://schemas.microsoft.com/office/drawing/2014/main" id="{9516A54C-57D3-4F82-8E3E-E7C82D942FAA}"/>
            </a:ext>
          </a:extLst>
        </xdr:cNvPr>
        <xdr:cNvSpPr txBox="1"/>
      </xdr:nvSpPr>
      <xdr:spPr>
        <a:xfrm>
          <a:off x="2641111" y="15644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91</xdr:row>
      <xdr:rowOff>158832</xdr:rowOff>
    </xdr:from>
    <xdr:to>
      <xdr:col>10</xdr:col>
      <xdr:colOff>165100</xdr:colOff>
      <xdr:row>92</xdr:row>
      <xdr:rowOff>88982</xdr:rowOff>
    </xdr:to>
    <xdr:sp macro="" textlink="">
      <xdr:nvSpPr>
        <xdr:cNvPr id="261" name="楕円 260">
          <a:extLst>
            <a:ext uri="{FF2B5EF4-FFF2-40B4-BE49-F238E27FC236}">
              <a16:creationId xmlns:a16="http://schemas.microsoft.com/office/drawing/2014/main" id="{F25AC003-A841-4E70-B54A-66179C31A040}"/>
            </a:ext>
          </a:extLst>
        </xdr:cNvPr>
        <xdr:cNvSpPr/>
      </xdr:nvSpPr>
      <xdr:spPr>
        <a:xfrm>
          <a:off x="1968500" y="1576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90</xdr:row>
      <xdr:rowOff>105509</xdr:rowOff>
    </xdr:from>
    <xdr:ext cx="599010" cy="259045"/>
    <xdr:sp macro="" textlink="">
      <xdr:nvSpPr>
        <xdr:cNvPr id="262" name="テキスト ボックス 261">
          <a:extLst>
            <a:ext uri="{FF2B5EF4-FFF2-40B4-BE49-F238E27FC236}">
              <a16:creationId xmlns:a16="http://schemas.microsoft.com/office/drawing/2014/main" id="{824CD57A-65FE-4DAA-85DA-02406FE8194C}"/>
            </a:ext>
          </a:extLst>
        </xdr:cNvPr>
        <xdr:cNvSpPr txBox="1"/>
      </xdr:nvSpPr>
      <xdr:spPr>
        <a:xfrm>
          <a:off x="1719795" y="15536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91</xdr:row>
      <xdr:rowOff>124828</xdr:rowOff>
    </xdr:from>
    <xdr:to>
      <xdr:col>6</xdr:col>
      <xdr:colOff>38100</xdr:colOff>
      <xdr:row>92</xdr:row>
      <xdr:rowOff>54978</xdr:rowOff>
    </xdr:to>
    <xdr:sp macro="" textlink="">
      <xdr:nvSpPr>
        <xdr:cNvPr id="263" name="楕円 262">
          <a:extLst>
            <a:ext uri="{FF2B5EF4-FFF2-40B4-BE49-F238E27FC236}">
              <a16:creationId xmlns:a16="http://schemas.microsoft.com/office/drawing/2014/main" id="{B6FA3794-BBFD-41D1-BA25-454FCE4E5A04}"/>
            </a:ext>
          </a:extLst>
        </xdr:cNvPr>
        <xdr:cNvSpPr/>
      </xdr:nvSpPr>
      <xdr:spPr>
        <a:xfrm>
          <a:off x="1079500" y="1572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90</xdr:row>
      <xdr:rowOff>71505</xdr:rowOff>
    </xdr:from>
    <xdr:ext cx="599010" cy="259045"/>
    <xdr:sp macro="" textlink="">
      <xdr:nvSpPr>
        <xdr:cNvPr id="264" name="テキスト ボックス 263">
          <a:extLst>
            <a:ext uri="{FF2B5EF4-FFF2-40B4-BE49-F238E27FC236}">
              <a16:creationId xmlns:a16="http://schemas.microsoft.com/office/drawing/2014/main" id="{A008992C-85FF-4ABD-8311-811DDD279171}"/>
            </a:ext>
          </a:extLst>
        </xdr:cNvPr>
        <xdr:cNvSpPr txBox="1"/>
      </xdr:nvSpPr>
      <xdr:spPr>
        <a:xfrm>
          <a:off x="830795" y="155020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8501E8F5-A199-4B1C-9F4A-149EC95B78A1}"/>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C4197233-0FC9-45F9-91C6-461C7B524124}"/>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F762A635-2E23-4350-B3EA-54A480882367}"/>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AABBBBE2-880C-4EAB-9D6F-E998432C74F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58822CA5-7235-4B3D-AE61-ADA6DDE3625D}"/>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9BB91E5E-4D20-42F4-8F17-4B42CBAD6A6B}"/>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ED202FEA-E069-4763-927D-E09804CD5E47}"/>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73608492-07EE-44C1-89E6-1EEF8F68850E}"/>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ED86CF4F-8CF9-4ED5-BD0A-CAB9F91ACADB}"/>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968778F8-DD10-466A-B541-BFEC3F7F686B}"/>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5" name="直線コネクタ 274">
          <a:extLst>
            <a:ext uri="{FF2B5EF4-FFF2-40B4-BE49-F238E27FC236}">
              <a16:creationId xmlns:a16="http://schemas.microsoft.com/office/drawing/2014/main" id="{AFC8DA1A-CFD4-402A-A791-6DE077DF7E7E}"/>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6" name="テキスト ボックス 275">
          <a:extLst>
            <a:ext uri="{FF2B5EF4-FFF2-40B4-BE49-F238E27FC236}">
              <a16:creationId xmlns:a16="http://schemas.microsoft.com/office/drawing/2014/main" id="{4DC9B69D-EDBC-465E-BB93-98FB437A48B5}"/>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7" name="直線コネクタ 276">
          <a:extLst>
            <a:ext uri="{FF2B5EF4-FFF2-40B4-BE49-F238E27FC236}">
              <a16:creationId xmlns:a16="http://schemas.microsoft.com/office/drawing/2014/main" id="{7B998058-00DB-4B62-A112-C6954BB4C639}"/>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8" name="テキスト ボックス 277">
          <a:extLst>
            <a:ext uri="{FF2B5EF4-FFF2-40B4-BE49-F238E27FC236}">
              <a16:creationId xmlns:a16="http://schemas.microsoft.com/office/drawing/2014/main" id="{94746830-3F81-4E82-824E-90A844541B3F}"/>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9" name="直線コネクタ 278">
          <a:extLst>
            <a:ext uri="{FF2B5EF4-FFF2-40B4-BE49-F238E27FC236}">
              <a16:creationId xmlns:a16="http://schemas.microsoft.com/office/drawing/2014/main" id="{E22557F0-9807-477D-9AC2-D4AECC90043B}"/>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0" name="テキスト ボックス 279">
          <a:extLst>
            <a:ext uri="{FF2B5EF4-FFF2-40B4-BE49-F238E27FC236}">
              <a16:creationId xmlns:a16="http://schemas.microsoft.com/office/drawing/2014/main" id="{7B26E253-35FB-4338-B9C5-D761581AB8B5}"/>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1" name="直線コネクタ 280">
          <a:extLst>
            <a:ext uri="{FF2B5EF4-FFF2-40B4-BE49-F238E27FC236}">
              <a16:creationId xmlns:a16="http://schemas.microsoft.com/office/drawing/2014/main" id="{0C890155-3AC8-4CD4-8C65-79323980DEF1}"/>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2" name="テキスト ボックス 281">
          <a:extLst>
            <a:ext uri="{FF2B5EF4-FFF2-40B4-BE49-F238E27FC236}">
              <a16:creationId xmlns:a16="http://schemas.microsoft.com/office/drawing/2014/main" id="{F7ED64AB-7904-49BA-B4CC-71C0BC087418}"/>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3" name="直線コネクタ 282">
          <a:extLst>
            <a:ext uri="{FF2B5EF4-FFF2-40B4-BE49-F238E27FC236}">
              <a16:creationId xmlns:a16="http://schemas.microsoft.com/office/drawing/2014/main" id="{6696E5E3-6498-4A15-9BCE-13549291DAA3}"/>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4" name="テキスト ボックス 283">
          <a:extLst>
            <a:ext uri="{FF2B5EF4-FFF2-40B4-BE49-F238E27FC236}">
              <a16:creationId xmlns:a16="http://schemas.microsoft.com/office/drawing/2014/main" id="{366DBD21-924D-46A8-9932-46F459783078}"/>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5" name="直線コネクタ 284">
          <a:extLst>
            <a:ext uri="{FF2B5EF4-FFF2-40B4-BE49-F238E27FC236}">
              <a16:creationId xmlns:a16="http://schemas.microsoft.com/office/drawing/2014/main" id="{58B65C3E-01F5-40AA-9253-D4B2064718EF}"/>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6" name="テキスト ボックス 285">
          <a:extLst>
            <a:ext uri="{FF2B5EF4-FFF2-40B4-BE49-F238E27FC236}">
              <a16:creationId xmlns:a16="http://schemas.microsoft.com/office/drawing/2014/main" id="{28856675-D008-4116-90A7-DE71EFB0CA0C}"/>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7" name="補助費等グラフ枠">
          <a:extLst>
            <a:ext uri="{FF2B5EF4-FFF2-40B4-BE49-F238E27FC236}">
              <a16:creationId xmlns:a16="http://schemas.microsoft.com/office/drawing/2014/main" id="{6B57A82F-F817-46F5-AF4E-154DF410F8D8}"/>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125047</xdr:rowOff>
    </xdr:from>
    <xdr:to>
      <xdr:col>54</xdr:col>
      <xdr:colOff>189865</xdr:colOff>
      <xdr:row>36</xdr:row>
      <xdr:rowOff>49315</xdr:rowOff>
    </xdr:to>
    <xdr:cxnSp macro="">
      <xdr:nvCxnSpPr>
        <xdr:cNvPr id="288" name="直線コネクタ 287">
          <a:extLst>
            <a:ext uri="{FF2B5EF4-FFF2-40B4-BE49-F238E27FC236}">
              <a16:creationId xmlns:a16="http://schemas.microsoft.com/office/drawing/2014/main" id="{A2CED5F9-60B6-49C8-B803-61D3972DAB49}"/>
            </a:ext>
          </a:extLst>
        </xdr:cNvPr>
        <xdr:cNvCxnSpPr/>
      </xdr:nvCxnSpPr>
      <xdr:spPr>
        <a:xfrm flipV="1">
          <a:off x="10475595" y="5439997"/>
          <a:ext cx="1270" cy="7815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53142</xdr:rowOff>
    </xdr:from>
    <xdr:ext cx="599010" cy="259045"/>
    <xdr:sp macro="" textlink="">
      <xdr:nvSpPr>
        <xdr:cNvPr id="289" name="補助費等最小値テキスト">
          <a:extLst>
            <a:ext uri="{FF2B5EF4-FFF2-40B4-BE49-F238E27FC236}">
              <a16:creationId xmlns:a16="http://schemas.microsoft.com/office/drawing/2014/main" id="{621FE9F6-553F-4A5D-8283-C2123277DF69}"/>
            </a:ext>
          </a:extLst>
        </xdr:cNvPr>
        <xdr:cNvSpPr txBox="1"/>
      </xdr:nvSpPr>
      <xdr:spPr>
        <a:xfrm>
          <a:off x="10528300" y="6225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49315</xdr:rowOff>
    </xdr:from>
    <xdr:to>
      <xdr:col>55</xdr:col>
      <xdr:colOff>88900</xdr:colOff>
      <xdr:row>36</xdr:row>
      <xdr:rowOff>49315</xdr:rowOff>
    </xdr:to>
    <xdr:cxnSp macro="">
      <xdr:nvCxnSpPr>
        <xdr:cNvPr id="290" name="直線コネクタ 289">
          <a:extLst>
            <a:ext uri="{FF2B5EF4-FFF2-40B4-BE49-F238E27FC236}">
              <a16:creationId xmlns:a16="http://schemas.microsoft.com/office/drawing/2014/main" id="{78E95E01-0151-4188-9203-9393A93B4958}"/>
            </a:ext>
          </a:extLst>
        </xdr:cNvPr>
        <xdr:cNvCxnSpPr/>
      </xdr:nvCxnSpPr>
      <xdr:spPr>
        <a:xfrm>
          <a:off x="10388600" y="6221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71724</xdr:rowOff>
    </xdr:from>
    <xdr:ext cx="599010" cy="259045"/>
    <xdr:sp macro="" textlink="">
      <xdr:nvSpPr>
        <xdr:cNvPr id="291" name="補助費等最大値テキスト">
          <a:extLst>
            <a:ext uri="{FF2B5EF4-FFF2-40B4-BE49-F238E27FC236}">
              <a16:creationId xmlns:a16="http://schemas.microsoft.com/office/drawing/2014/main" id="{8179E7E4-B366-45B5-9277-DCE5059FCAD6}"/>
            </a:ext>
          </a:extLst>
        </xdr:cNvPr>
        <xdr:cNvSpPr txBox="1"/>
      </xdr:nvSpPr>
      <xdr:spPr>
        <a:xfrm>
          <a:off x="10528300" y="5215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338,846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125047</xdr:rowOff>
    </xdr:from>
    <xdr:to>
      <xdr:col>55</xdr:col>
      <xdr:colOff>88900</xdr:colOff>
      <xdr:row>31</xdr:row>
      <xdr:rowOff>125047</xdr:rowOff>
    </xdr:to>
    <xdr:cxnSp macro="">
      <xdr:nvCxnSpPr>
        <xdr:cNvPr id="292" name="直線コネクタ 291">
          <a:extLst>
            <a:ext uri="{FF2B5EF4-FFF2-40B4-BE49-F238E27FC236}">
              <a16:creationId xmlns:a16="http://schemas.microsoft.com/office/drawing/2014/main" id="{E973FFDD-AC34-4BFE-8158-BC2A5975928C}"/>
            </a:ext>
          </a:extLst>
        </xdr:cNvPr>
        <xdr:cNvCxnSpPr/>
      </xdr:nvCxnSpPr>
      <xdr:spPr>
        <a:xfrm>
          <a:off x="10388600" y="5439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96045</xdr:rowOff>
    </xdr:from>
    <xdr:to>
      <xdr:col>55</xdr:col>
      <xdr:colOff>0</xdr:colOff>
      <xdr:row>38</xdr:row>
      <xdr:rowOff>2498</xdr:rowOff>
    </xdr:to>
    <xdr:cxnSp macro="">
      <xdr:nvCxnSpPr>
        <xdr:cNvPr id="293" name="直線コネクタ 292">
          <a:extLst>
            <a:ext uri="{FF2B5EF4-FFF2-40B4-BE49-F238E27FC236}">
              <a16:creationId xmlns:a16="http://schemas.microsoft.com/office/drawing/2014/main" id="{CD59170A-449A-49DD-9FCD-E721D2AA1F4D}"/>
            </a:ext>
          </a:extLst>
        </xdr:cNvPr>
        <xdr:cNvCxnSpPr/>
      </xdr:nvCxnSpPr>
      <xdr:spPr>
        <a:xfrm flipV="1">
          <a:off x="9639300" y="6096795"/>
          <a:ext cx="838200" cy="420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166359</xdr:rowOff>
    </xdr:from>
    <xdr:ext cx="599010" cy="259045"/>
    <xdr:sp macro="" textlink="">
      <xdr:nvSpPr>
        <xdr:cNvPr id="294" name="補助費等平均値テキスト">
          <a:extLst>
            <a:ext uri="{FF2B5EF4-FFF2-40B4-BE49-F238E27FC236}">
              <a16:creationId xmlns:a16="http://schemas.microsoft.com/office/drawing/2014/main" id="{531CBA3C-A532-4ED0-9952-B3DFBC7DB627}"/>
            </a:ext>
          </a:extLst>
        </xdr:cNvPr>
        <xdr:cNvSpPr txBox="1"/>
      </xdr:nvSpPr>
      <xdr:spPr>
        <a:xfrm>
          <a:off x="10528300" y="58242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143482</xdr:rowOff>
    </xdr:from>
    <xdr:to>
      <xdr:col>55</xdr:col>
      <xdr:colOff>50800</xdr:colOff>
      <xdr:row>35</xdr:row>
      <xdr:rowOff>73632</xdr:rowOff>
    </xdr:to>
    <xdr:sp macro="" textlink="">
      <xdr:nvSpPr>
        <xdr:cNvPr id="295" name="フローチャート: 判断 294">
          <a:extLst>
            <a:ext uri="{FF2B5EF4-FFF2-40B4-BE49-F238E27FC236}">
              <a16:creationId xmlns:a16="http://schemas.microsoft.com/office/drawing/2014/main" id="{AA41AD24-C807-447A-9439-7126DCDBDEFD}"/>
            </a:ext>
          </a:extLst>
        </xdr:cNvPr>
        <xdr:cNvSpPr/>
      </xdr:nvSpPr>
      <xdr:spPr>
        <a:xfrm>
          <a:off x="10426700" y="5972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143731</xdr:rowOff>
    </xdr:from>
    <xdr:to>
      <xdr:col>50</xdr:col>
      <xdr:colOff>114300</xdr:colOff>
      <xdr:row>38</xdr:row>
      <xdr:rowOff>2498</xdr:rowOff>
    </xdr:to>
    <xdr:cxnSp macro="">
      <xdr:nvCxnSpPr>
        <xdr:cNvPr id="296" name="直線コネクタ 295">
          <a:extLst>
            <a:ext uri="{FF2B5EF4-FFF2-40B4-BE49-F238E27FC236}">
              <a16:creationId xmlns:a16="http://schemas.microsoft.com/office/drawing/2014/main" id="{820F85F3-FE36-44F7-86CF-3003479F835D}"/>
            </a:ext>
          </a:extLst>
        </xdr:cNvPr>
        <xdr:cNvCxnSpPr/>
      </xdr:nvCxnSpPr>
      <xdr:spPr>
        <a:xfrm>
          <a:off x="8750300" y="6487381"/>
          <a:ext cx="889000" cy="3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77017</xdr:rowOff>
    </xdr:from>
    <xdr:to>
      <xdr:col>50</xdr:col>
      <xdr:colOff>165100</xdr:colOff>
      <xdr:row>38</xdr:row>
      <xdr:rowOff>7167</xdr:rowOff>
    </xdr:to>
    <xdr:sp macro="" textlink="">
      <xdr:nvSpPr>
        <xdr:cNvPr id="297" name="フローチャート: 判断 296">
          <a:extLst>
            <a:ext uri="{FF2B5EF4-FFF2-40B4-BE49-F238E27FC236}">
              <a16:creationId xmlns:a16="http://schemas.microsoft.com/office/drawing/2014/main" id="{A6A4E346-D851-47BD-B602-DD2F07B9B262}"/>
            </a:ext>
          </a:extLst>
        </xdr:cNvPr>
        <xdr:cNvSpPr/>
      </xdr:nvSpPr>
      <xdr:spPr>
        <a:xfrm>
          <a:off x="9588500" y="6420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23694</xdr:rowOff>
    </xdr:from>
    <xdr:ext cx="534377" cy="259045"/>
    <xdr:sp macro="" textlink="">
      <xdr:nvSpPr>
        <xdr:cNvPr id="298" name="テキスト ボックス 297">
          <a:extLst>
            <a:ext uri="{FF2B5EF4-FFF2-40B4-BE49-F238E27FC236}">
              <a16:creationId xmlns:a16="http://schemas.microsoft.com/office/drawing/2014/main" id="{0EF189B7-CD36-4BC2-88E2-49B805032BE7}"/>
            </a:ext>
          </a:extLst>
        </xdr:cNvPr>
        <xdr:cNvSpPr txBox="1"/>
      </xdr:nvSpPr>
      <xdr:spPr>
        <a:xfrm>
          <a:off x="9372111" y="619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101276</xdr:rowOff>
    </xdr:from>
    <xdr:to>
      <xdr:col>45</xdr:col>
      <xdr:colOff>177800</xdr:colOff>
      <xdr:row>37</xdr:row>
      <xdr:rowOff>143731</xdr:rowOff>
    </xdr:to>
    <xdr:cxnSp macro="">
      <xdr:nvCxnSpPr>
        <xdr:cNvPr id="299" name="直線コネクタ 298">
          <a:extLst>
            <a:ext uri="{FF2B5EF4-FFF2-40B4-BE49-F238E27FC236}">
              <a16:creationId xmlns:a16="http://schemas.microsoft.com/office/drawing/2014/main" id="{7AF4DF29-4581-45C9-869C-F0F85D0DA484}"/>
            </a:ext>
          </a:extLst>
        </xdr:cNvPr>
        <xdr:cNvCxnSpPr/>
      </xdr:nvCxnSpPr>
      <xdr:spPr>
        <a:xfrm>
          <a:off x="7861300" y="6444926"/>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100848</xdr:rowOff>
    </xdr:from>
    <xdr:to>
      <xdr:col>46</xdr:col>
      <xdr:colOff>38100</xdr:colOff>
      <xdr:row>38</xdr:row>
      <xdr:rowOff>30998</xdr:rowOff>
    </xdr:to>
    <xdr:sp macro="" textlink="">
      <xdr:nvSpPr>
        <xdr:cNvPr id="300" name="フローチャート: 判断 299">
          <a:extLst>
            <a:ext uri="{FF2B5EF4-FFF2-40B4-BE49-F238E27FC236}">
              <a16:creationId xmlns:a16="http://schemas.microsoft.com/office/drawing/2014/main" id="{932FB5EE-879A-4048-B222-5C9127C83ECA}"/>
            </a:ext>
          </a:extLst>
        </xdr:cNvPr>
        <xdr:cNvSpPr/>
      </xdr:nvSpPr>
      <xdr:spPr>
        <a:xfrm>
          <a:off x="8699500" y="64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22125</xdr:rowOff>
    </xdr:from>
    <xdr:ext cx="534377" cy="259045"/>
    <xdr:sp macro="" textlink="">
      <xdr:nvSpPr>
        <xdr:cNvPr id="301" name="テキスト ボックス 300">
          <a:extLst>
            <a:ext uri="{FF2B5EF4-FFF2-40B4-BE49-F238E27FC236}">
              <a16:creationId xmlns:a16="http://schemas.microsoft.com/office/drawing/2014/main" id="{CB9AE3E9-8426-4592-A0A7-CFBC2140B330}"/>
            </a:ext>
          </a:extLst>
        </xdr:cNvPr>
        <xdr:cNvSpPr txBox="1"/>
      </xdr:nvSpPr>
      <xdr:spPr>
        <a:xfrm>
          <a:off x="8483111" y="6537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100266</xdr:rowOff>
    </xdr:from>
    <xdr:to>
      <xdr:col>41</xdr:col>
      <xdr:colOff>50800</xdr:colOff>
      <xdr:row>37</xdr:row>
      <xdr:rowOff>101276</xdr:rowOff>
    </xdr:to>
    <xdr:cxnSp macro="">
      <xdr:nvCxnSpPr>
        <xdr:cNvPr id="302" name="直線コネクタ 301">
          <a:extLst>
            <a:ext uri="{FF2B5EF4-FFF2-40B4-BE49-F238E27FC236}">
              <a16:creationId xmlns:a16="http://schemas.microsoft.com/office/drawing/2014/main" id="{CB678004-805D-4DD5-8887-D7734DE4621B}"/>
            </a:ext>
          </a:extLst>
        </xdr:cNvPr>
        <xdr:cNvCxnSpPr/>
      </xdr:nvCxnSpPr>
      <xdr:spPr>
        <a:xfrm>
          <a:off x="6972300" y="6443916"/>
          <a:ext cx="889000" cy="1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112000</xdr:rowOff>
    </xdr:from>
    <xdr:to>
      <xdr:col>41</xdr:col>
      <xdr:colOff>101600</xdr:colOff>
      <xdr:row>38</xdr:row>
      <xdr:rowOff>42150</xdr:rowOff>
    </xdr:to>
    <xdr:sp macro="" textlink="">
      <xdr:nvSpPr>
        <xdr:cNvPr id="303" name="フローチャート: 判断 302">
          <a:extLst>
            <a:ext uri="{FF2B5EF4-FFF2-40B4-BE49-F238E27FC236}">
              <a16:creationId xmlns:a16="http://schemas.microsoft.com/office/drawing/2014/main" id="{56A18295-5003-4F3A-A006-34F662E4065F}"/>
            </a:ext>
          </a:extLst>
        </xdr:cNvPr>
        <xdr:cNvSpPr/>
      </xdr:nvSpPr>
      <xdr:spPr>
        <a:xfrm>
          <a:off x="7810500" y="645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33277</xdr:rowOff>
    </xdr:from>
    <xdr:ext cx="534377" cy="259045"/>
    <xdr:sp macro="" textlink="">
      <xdr:nvSpPr>
        <xdr:cNvPr id="304" name="テキスト ボックス 303">
          <a:extLst>
            <a:ext uri="{FF2B5EF4-FFF2-40B4-BE49-F238E27FC236}">
              <a16:creationId xmlns:a16="http://schemas.microsoft.com/office/drawing/2014/main" id="{8CAAA828-EBB7-480B-BA7A-D49CA2A38A58}"/>
            </a:ext>
          </a:extLst>
        </xdr:cNvPr>
        <xdr:cNvSpPr txBox="1"/>
      </xdr:nvSpPr>
      <xdr:spPr>
        <a:xfrm>
          <a:off x="7594111" y="6548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115441</xdr:rowOff>
    </xdr:from>
    <xdr:to>
      <xdr:col>36</xdr:col>
      <xdr:colOff>165100</xdr:colOff>
      <xdr:row>38</xdr:row>
      <xdr:rowOff>45591</xdr:rowOff>
    </xdr:to>
    <xdr:sp macro="" textlink="">
      <xdr:nvSpPr>
        <xdr:cNvPr id="305" name="フローチャート: 判断 304">
          <a:extLst>
            <a:ext uri="{FF2B5EF4-FFF2-40B4-BE49-F238E27FC236}">
              <a16:creationId xmlns:a16="http://schemas.microsoft.com/office/drawing/2014/main" id="{D64BCEB2-2B11-44A9-B40C-8822D3C5D409}"/>
            </a:ext>
          </a:extLst>
        </xdr:cNvPr>
        <xdr:cNvSpPr/>
      </xdr:nvSpPr>
      <xdr:spPr>
        <a:xfrm>
          <a:off x="6921500" y="6459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36717</xdr:rowOff>
    </xdr:from>
    <xdr:ext cx="534377" cy="259045"/>
    <xdr:sp macro="" textlink="">
      <xdr:nvSpPr>
        <xdr:cNvPr id="306" name="テキスト ボックス 305">
          <a:extLst>
            <a:ext uri="{FF2B5EF4-FFF2-40B4-BE49-F238E27FC236}">
              <a16:creationId xmlns:a16="http://schemas.microsoft.com/office/drawing/2014/main" id="{07FFBDEE-2685-452D-943F-8E3DD347A13D}"/>
            </a:ext>
          </a:extLst>
        </xdr:cNvPr>
        <xdr:cNvSpPr txBox="1"/>
      </xdr:nvSpPr>
      <xdr:spPr>
        <a:xfrm>
          <a:off x="6705111" y="6551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D3B52DF9-7979-4763-9139-E9C65632C0D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B38268FC-7862-4A2D-8BB9-7EB2152EFB2C}"/>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1749F715-88ED-482C-B999-60A81E0BE849}"/>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CA8AEC54-7EBC-4524-9192-45A523B064C8}"/>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4FEAB011-3FA2-42FD-AF5F-15B87A81D766}"/>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45245</xdr:rowOff>
    </xdr:from>
    <xdr:to>
      <xdr:col>55</xdr:col>
      <xdr:colOff>50800</xdr:colOff>
      <xdr:row>35</xdr:row>
      <xdr:rowOff>146845</xdr:rowOff>
    </xdr:to>
    <xdr:sp macro="" textlink="">
      <xdr:nvSpPr>
        <xdr:cNvPr id="312" name="楕円 311">
          <a:extLst>
            <a:ext uri="{FF2B5EF4-FFF2-40B4-BE49-F238E27FC236}">
              <a16:creationId xmlns:a16="http://schemas.microsoft.com/office/drawing/2014/main" id="{75887F3F-25A1-43F3-84ED-068C2968A363}"/>
            </a:ext>
          </a:extLst>
        </xdr:cNvPr>
        <xdr:cNvSpPr/>
      </xdr:nvSpPr>
      <xdr:spPr>
        <a:xfrm>
          <a:off x="10426700" y="6045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131622</xdr:rowOff>
    </xdr:from>
    <xdr:ext cx="599010" cy="259045"/>
    <xdr:sp macro="" textlink="">
      <xdr:nvSpPr>
        <xdr:cNvPr id="313" name="補助費等該当値テキスト">
          <a:extLst>
            <a:ext uri="{FF2B5EF4-FFF2-40B4-BE49-F238E27FC236}">
              <a16:creationId xmlns:a16="http://schemas.microsoft.com/office/drawing/2014/main" id="{CC21B46E-15A6-4D53-89E5-D1BF71BF5F65}"/>
            </a:ext>
          </a:extLst>
        </xdr:cNvPr>
        <xdr:cNvSpPr txBox="1"/>
      </xdr:nvSpPr>
      <xdr:spPr>
        <a:xfrm>
          <a:off x="10528300" y="596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123148</xdr:rowOff>
    </xdr:from>
    <xdr:to>
      <xdr:col>50</xdr:col>
      <xdr:colOff>165100</xdr:colOff>
      <xdr:row>38</xdr:row>
      <xdr:rowOff>53298</xdr:rowOff>
    </xdr:to>
    <xdr:sp macro="" textlink="">
      <xdr:nvSpPr>
        <xdr:cNvPr id="314" name="楕円 313">
          <a:extLst>
            <a:ext uri="{FF2B5EF4-FFF2-40B4-BE49-F238E27FC236}">
              <a16:creationId xmlns:a16="http://schemas.microsoft.com/office/drawing/2014/main" id="{E39AA86B-0E2D-4680-96AD-BEE2FDB22FFD}"/>
            </a:ext>
          </a:extLst>
        </xdr:cNvPr>
        <xdr:cNvSpPr/>
      </xdr:nvSpPr>
      <xdr:spPr>
        <a:xfrm>
          <a:off x="9588500" y="6466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44425</xdr:rowOff>
    </xdr:from>
    <xdr:ext cx="534377" cy="259045"/>
    <xdr:sp macro="" textlink="">
      <xdr:nvSpPr>
        <xdr:cNvPr id="315" name="テキスト ボックス 314">
          <a:extLst>
            <a:ext uri="{FF2B5EF4-FFF2-40B4-BE49-F238E27FC236}">
              <a16:creationId xmlns:a16="http://schemas.microsoft.com/office/drawing/2014/main" id="{4DCC13D5-0D22-45E0-9589-376B2579E8B9}"/>
            </a:ext>
          </a:extLst>
        </xdr:cNvPr>
        <xdr:cNvSpPr txBox="1"/>
      </xdr:nvSpPr>
      <xdr:spPr>
        <a:xfrm>
          <a:off x="9372111" y="6559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92931</xdr:rowOff>
    </xdr:from>
    <xdr:to>
      <xdr:col>46</xdr:col>
      <xdr:colOff>38100</xdr:colOff>
      <xdr:row>38</xdr:row>
      <xdr:rowOff>23081</xdr:rowOff>
    </xdr:to>
    <xdr:sp macro="" textlink="">
      <xdr:nvSpPr>
        <xdr:cNvPr id="316" name="楕円 315">
          <a:extLst>
            <a:ext uri="{FF2B5EF4-FFF2-40B4-BE49-F238E27FC236}">
              <a16:creationId xmlns:a16="http://schemas.microsoft.com/office/drawing/2014/main" id="{C3C8657C-0163-46AF-9278-291C9C2E878F}"/>
            </a:ext>
          </a:extLst>
        </xdr:cNvPr>
        <xdr:cNvSpPr/>
      </xdr:nvSpPr>
      <xdr:spPr>
        <a:xfrm>
          <a:off x="8699500" y="6436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39608</xdr:rowOff>
    </xdr:from>
    <xdr:ext cx="534377" cy="259045"/>
    <xdr:sp macro="" textlink="">
      <xdr:nvSpPr>
        <xdr:cNvPr id="317" name="テキスト ボックス 316">
          <a:extLst>
            <a:ext uri="{FF2B5EF4-FFF2-40B4-BE49-F238E27FC236}">
              <a16:creationId xmlns:a16="http://schemas.microsoft.com/office/drawing/2014/main" id="{56BF540A-0629-4492-AB27-1571CAB8B6AF}"/>
            </a:ext>
          </a:extLst>
        </xdr:cNvPr>
        <xdr:cNvSpPr txBox="1"/>
      </xdr:nvSpPr>
      <xdr:spPr>
        <a:xfrm>
          <a:off x="8483111" y="621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50476</xdr:rowOff>
    </xdr:from>
    <xdr:to>
      <xdr:col>41</xdr:col>
      <xdr:colOff>101600</xdr:colOff>
      <xdr:row>37</xdr:row>
      <xdr:rowOff>152076</xdr:rowOff>
    </xdr:to>
    <xdr:sp macro="" textlink="">
      <xdr:nvSpPr>
        <xdr:cNvPr id="318" name="楕円 317">
          <a:extLst>
            <a:ext uri="{FF2B5EF4-FFF2-40B4-BE49-F238E27FC236}">
              <a16:creationId xmlns:a16="http://schemas.microsoft.com/office/drawing/2014/main" id="{117D18F3-6C16-48FB-9C09-668A0793427B}"/>
            </a:ext>
          </a:extLst>
        </xdr:cNvPr>
        <xdr:cNvSpPr/>
      </xdr:nvSpPr>
      <xdr:spPr>
        <a:xfrm>
          <a:off x="7810500" y="6394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168603</xdr:rowOff>
    </xdr:from>
    <xdr:ext cx="534377" cy="259045"/>
    <xdr:sp macro="" textlink="">
      <xdr:nvSpPr>
        <xdr:cNvPr id="319" name="テキスト ボックス 318">
          <a:extLst>
            <a:ext uri="{FF2B5EF4-FFF2-40B4-BE49-F238E27FC236}">
              <a16:creationId xmlns:a16="http://schemas.microsoft.com/office/drawing/2014/main" id="{4243037F-CC0C-4162-966F-2F075AB397A5}"/>
            </a:ext>
          </a:extLst>
        </xdr:cNvPr>
        <xdr:cNvSpPr txBox="1"/>
      </xdr:nvSpPr>
      <xdr:spPr>
        <a:xfrm>
          <a:off x="7594111" y="6169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49466</xdr:rowOff>
    </xdr:from>
    <xdr:to>
      <xdr:col>36</xdr:col>
      <xdr:colOff>165100</xdr:colOff>
      <xdr:row>37</xdr:row>
      <xdr:rowOff>151066</xdr:rowOff>
    </xdr:to>
    <xdr:sp macro="" textlink="">
      <xdr:nvSpPr>
        <xdr:cNvPr id="320" name="楕円 319">
          <a:extLst>
            <a:ext uri="{FF2B5EF4-FFF2-40B4-BE49-F238E27FC236}">
              <a16:creationId xmlns:a16="http://schemas.microsoft.com/office/drawing/2014/main" id="{28F035F4-4233-4F75-A30A-110E30A4C998}"/>
            </a:ext>
          </a:extLst>
        </xdr:cNvPr>
        <xdr:cNvSpPr/>
      </xdr:nvSpPr>
      <xdr:spPr>
        <a:xfrm>
          <a:off x="6921500" y="6393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167593</xdr:rowOff>
    </xdr:from>
    <xdr:ext cx="534377" cy="259045"/>
    <xdr:sp macro="" textlink="">
      <xdr:nvSpPr>
        <xdr:cNvPr id="321" name="テキスト ボックス 320">
          <a:extLst>
            <a:ext uri="{FF2B5EF4-FFF2-40B4-BE49-F238E27FC236}">
              <a16:creationId xmlns:a16="http://schemas.microsoft.com/office/drawing/2014/main" id="{56CF63C8-C903-4E03-8F5A-30951A187DD7}"/>
            </a:ext>
          </a:extLst>
        </xdr:cNvPr>
        <xdr:cNvSpPr txBox="1"/>
      </xdr:nvSpPr>
      <xdr:spPr>
        <a:xfrm>
          <a:off x="6705111" y="6168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2" name="正方形/長方形 321">
          <a:extLst>
            <a:ext uri="{FF2B5EF4-FFF2-40B4-BE49-F238E27FC236}">
              <a16:creationId xmlns:a16="http://schemas.microsoft.com/office/drawing/2014/main" id="{58A582AB-AE47-46F4-9E6C-DC94A95451AA}"/>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3" name="正方形/長方形 322">
          <a:extLst>
            <a:ext uri="{FF2B5EF4-FFF2-40B4-BE49-F238E27FC236}">
              <a16:creationId xmlns:a16="http://schemas.microsoft.com/office/drawing/2014/main" id="{F56615E8-F6A5-45B9-8687-00236475A73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4" name="正方形/長方形 323">
          <a:extLst>
            <a:ext uri="{FF2B5EF4-FFF2-40B4-BE49-F238E27FC236}">
              <a16:creationId xmlns:a16="http://schemas.microsoft.com/office/drawing/2014/main" id="{849D6AE9-6E5C-43C0-8DE3-364031FA8373}"/>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5" name="正方形/長方形 324">
          <a:extLst>
            <a:ext uri="{FF2B5EF4-FFF2-40B4-BE49-F238E27FC236}">
              <a16:creationId xmlns:a16="http://schemas.microsoft.com/office/drawing/2014/main" id="{245D5107-7DB2-4BCF-B3E4-52B759A1E008}"/>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6" name="正方形/長方形 325">
          <a:extLst>
            <a:ext uri="{FF2B5EF4-FFF2-40B4-BE49-F238E27FC236}">
              <a16:creationId xmlns:a16="http://schemas.microsoft.com/office/drawing/2014/main" id="{DF7327F5-CBEC-4FC5-8B91-C742BE332FDA}"/>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7" name="正方形/長方形 326">
          <a:extLst>
            <a:ext uri="{FF2B5EF4-FFF2-40B4-BE49-F238E27FC236}">
              <a16:creationId xmlns:a16="http://schemas.microsoft.com/office/drawing/2014/main" id="{521F411C-A2C4-4B1E-A27C-A570CDA5B275}"/>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8" name="正方形/長方形 327">
          <a:extLst>
            <a:ext uri="{FF2B5EF4-FFF2-40B4-BE49-F238E27FC236}">
              <a16:creationId xmlns:a16="http://schemas.microsoft.com/office/drawing/2014/main" id="{5A8F231F-F5B9-44B5-9DC1-F9A3EF6006F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9" name="正方形/長方形 328">
          <a:extLst>
            <a:ext uri="{FF2B5EF4-FFF2-40B4-BE49-F238E27FC236}">
              <a16:creationId xmlns:a16="http://schemas.microsoft.com/office/drawing/2014/main" id="{842DF195-CA2E-4A1B-B864-28B0A1EC6B9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0" name="テキスト ボックス 329">
          <a:extLst>
            <a:ext uri="{FF2B5EF4-FFF2-40B4-BE49-F238E27FC236}">
              <a16:creationId xmlns:a16="http://schemas.microsoft.com/office/drawing/2014/main" id="{5304BBC9-EF8A-46AD-8244-9A22D345C84F}"/>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1" name="直線コネクタ 330">
          <a:extLst>
            <a:ext uri="{FF2B5EF4-FFF2-40B4-BE49-F238E27FC236}">
              <a16:creationId xmlns:a16="http://schemas.microsoft.com/office/drawing/2014/main" id="{CC3B1D29-4E0A-44D6-8BDE-69AD48086C3E}"/>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2" name="直線コネクタ 331">
          <a:extLst>
            <a:ext uri="{FF2B5EF4-FFF2-40B4-BE49-F238E27FC236}">
              <a16:creationId xmlns:a16="http://schemas.microsoft.com/office/drawing/2014/main" id="{6BD10241-58C5-4FA0-8CD0-3263F805037F}"/>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3" name="テキスト ボックス 332">
          <a:extLst>
            <a:ext uri="{FF2B5EF4-FFF2-40B4-BE49-F238E27FC236}">
              <a16:creationId xmlns:a16="http://schemas.microsoft.com/office/drawing/2014/main" id="{E78264D9-6167-477E-8C56-E513C436D1A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4" name="直線コネクタ 333">
          <a:extLst>
            <a:ext uri="{FF2B5EF4-FFF2-40B4-BE49-F238E27FC236}">
              <a16:creationId xmlns:a16="http://schemas.microsoft.com/office/drawing/2014/main" id="{29AD4687-5D36-4F9F-8B67-1EBF974E8A83}"/>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5" name="テキスト ボックス 334">
          <a:extLst>
            <a:ext uri="{FF2B5EF4-FFF2-40B4-BE49-F238E27FC236}">
              <a16:creationId xmlns:a16="http://schemas.microsoft.com/office/drawing/2014/main" id="{1992E98D-D6EC-4B58-A55A-2C2891F51867}"/>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6" name="直線コネクタ 335">
          <a:extLst>
            <a:ext uri="{FF2B5EF4-FFF2-40B4-BE49-F238E27FC236}">
              <a16:creationId xmlns:a16="http://schemas.microsoft.com/office/drawing/2014/main" id="{90D49889-F0BB-4610-9BDC-FFDCE303BEA4}"/>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7" name="テキスト ボックス 336">
          <a:extLst>
            <a:ext uri="{FF2B5EF4-FFF2-40B4-BE49-F238E27FC236}">
              <a16:creationId xmlns:a16="http://schemas.microsoft.com/office/drawing/2014/main" id="{09A4E69F-679D-4F28-82D4-BA593128EE3C}"/>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8" name="直線コネクタ 337">
          <a:extLst>
            <a:ext uri="{FF2B5EF4-FFF2-40B4-BE49-F238E27FC236}">
              <a16:creationId xmlns:a16="http://schemas.microsoft.com/office/drawing/2014/main" id="{35651DC5-AA7C-472F-9A21-93320339141D}"/>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9" name="テキスト ボックス 338">
          <a:extLst>
            <a:ext uri="{FF2B5EF4-FFF2-40B4-BE49-F238E27FC236}">
              <a16:creationId xmlns:a16="http://schemas.microsoft.com/office/drawing/2014/main" id="{E788251A-A6CF-4A6A-B1D9-B853CC61CF83}"/>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81319FA7-52A5-4BE1-98E0-8A9AEB47A679}"/>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D3792EA0-40DA-46F8-85C4-7BC1733FF05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95725D76-336F-4362-8BE7-3FD8DA0DA6A5}"/>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105940</xdr:rowOff>
    </xdr:from>
    <xdr:to>
      <xdr:col>54</xdr:col>
      <xdr:colOff>189865</xdr:colOff>
      <xdr:row>58</xdr:row>
      <xdr:rowOff>24316</xdr:rowOff>
    </xdr:to>
    <xdr:cxnSp macro="">
      <xdr:nvCxnSpPr>
        <xdr:cNvPr id="343" name="直線コネクタ 342">
          <a:extLst>
            <a:ext uri="{FF2B5EF4-FFF2-40B4-BE49-F238E27FC236}">
              <a16:creationId xmlns:a16="http://schemas.microsoft.com/office/drawing/2014/main" id="{780F495B-2E86-4B8B-BFEC-782B2AEDB0FC}"/>
            </a:ext>
          </a:extLst>
        </xdr:cNvPr>
        <xdr:cNvCxnSpPr/>
      </xdr:nvCxnSpPr>
      <xdr:spPr>
        <a:xfrm flipV="1">
          <a:off x="10475595" y="8849890"/>
          <a:ext cx="1270" cy="1118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28143</xdr:rowOff>
    </xdr:from>
    <xdr:ext cx="534377" cy="259045"/>
    <xdr:sp macro="" textlink="">
      <xdr:nvSpPr>
        <xdr:cNvPr id="344" name="普通建設事業費最小値テキスト">
          <a:extLst>
            <a:ext uri="{FF2B5EF4-FFF2-40B4-BE49-F238E27FC236}">
              <a16:creationId xmlns:a16="http://schemas.microsoft.com/office/drawing/2014/main" id="{168ADE86-10C7-4BB9-A273-77275018905F}"/>
            </a:ext>
          </a:extLst>
        </xdr:cNvPr>
        <xdr:cNvSpPr txBox="1"/>
      </xdr:nvSpPr>
      <xdr:spPr>
        <a:xfrm>
          <a:off x="10528300" y="9972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25,237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24316</xdr:rowOff>
    </xdr:from>
    <xdr:to>
      <xdr:col>55</xdr:col>
      <xdr:colOff>88900</xdr:colOff>
      <xdr:row>58</xdr:row>
      <xdr:rowOff>24316</xdr:rowOff>
    </xdr:to>
    <xdr:cxnSp macro="">
      <xdr:nvCxnSpPr>
        <xdr:cNvPr id="345" name="直線コネクタ 344">
          <a:extLst>
            <a:ext uri="{FF2B5EF4-FFF2-40B4-BE49-F238E27FC236}">
              <a16:creationId xmlns:a16="http://schemas.microsoft.com/office/drawing/2014/main" id="{920F82EF-598D-4470-9698-C3B419D40FA5}"/>
            </a:ext>
          </a:extLst>
        </xdr:cNvPr>
        <xdr:cNvCxnSpPr/>
      </xdr:nvCxnSpPr>
      <xdr:spPr>
        <a:xfrm>
          <a:off x="10388600" y="99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52617</xdr:rowOff>
    </xdr:from>
    <xdr:ext cx="599010" cy="259045"/>
    <xdr:sp macro="" textlink="">
      <xdr:nvSpPr>
        <xdr:cNvPr id="346" name="普通建設事業費最大値テキスト">
          <a:extLst>
            <a:ext uri="{FF2B5EF4-FFF2-40B4-BE49-F238E27FC236}">
              <a16:creationId xmlns:a16="http://schemas.microsoft.com/office/drawing/2014/main" id="{478BBCC7-BDB2-4D9E-AC9A-2B460E338CDF}"/>
            </a:ext>
          </a:extLst>
        </xdr:cNvPr>
        <xdr:cNvSpPr txBox="1"/>
      </xdr:nvSpPr>
      <xdr:spPr>
        <a:xfrm>
          <a:off x="10528300" y="86251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269,884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105940</xdr:rowOff>
    </xdr:from>
    <xdr:to>
      <xdr:col>55</xdr:col>
      <xdr:colOff>88900</xdr:colOff>
      <xdr:row>51</xdr:row>
      <xdr:rowOff>105940</xdr:rowOff>
    </xdr:to>
    <xdr:cxnSp macro="">
      <xdr:nvCxnSpPr>
        <xdr:cNvPr id="347" name="直線コネクタ 346">
          <a:extLst>
            <a:ext uri="{FF2B5EF4-FFF2-40B4-BE49-F238E27FC236}">
              <a16:creationId xmlns:a16="http://schemas.microsoft.com/office/drawing/2014/main" id="{B6404D2A-1CB9-4B3E-876D-CE9519D6C63A}"/>
            </a:ext>
          </a:extLst>
        </xdr:cNvPr>
        <xdr:cNvCxnSpPr/>
      </xdr:nvCxnSpPr>
      <xdr:spPr>
        <a:xfrm>
          <a:off x="10388600" y="8849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159351</xdr:rowOff>
    </xdr:from>
    <xdr:to>
      <xdr:col>55</xdr:col>
      <xdr:colOff>0</xdr:colOff>
      <xdr:row>55</xdr:row>
      <xdr:rowOff>168417</xdr:rowOff>
    </xdr:to>
    <xdr:cxnSp macro="">
      <xdr:nvCxnSpPr>
        <xdr:cNvPr id="348" name="直線コネクタ 347">
          <a:extLst>
            <a:ext uri="{FF2B5EF4-FFF2-40B4-BE49-F238E27FC236}">
              <a16:creationId xmlns:a16="http://schemas.microsoft.com/office/drawing/2014/main" id="{54A3613B-ECEE-4432-A471-D7972397EAED}"/>
            </a:ext>
          </a:extLst>
        </xdr:cNvPr>
        <xdr:cNvCxnSpPr/>
      </xdr:nvCxnSpPr>
      <xdr:spPr>
        <a:xfrm flipV="1">
          <a:off x="9639300" y="9589101"/>
          <a:ext cx="838200" cy="9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61168</xdr:rowOff>
    </xdr:from>
    <xdr:ext cx="534377" cy="259045"/>
    <xdr:sp macro="" textlink="">
      <xdr:nvSpPr>
        <xdr:cNvPr id="349" name="普通建設事業費平均値テキスト">
          <a:extLst>
            <a:ext uri="{FF2B5EF4-FFF2-40B4-BE49-F238E27FC236}">
              <a16:creationId xmlns:a16="http://schemas.microsoft.com/office/drawing/2014/main" id="{BF583F34-6BC2-49FC-BB23-06856289DD6D}"/>
            </a:ext>
          </a:extLst>
        </xdr:cNvPr>
        <xdr:cNvSpPr txBox="1"/>
      </xdr:nvSpPr>
      <xdr:spPr>
        <a:xfrm>
          <a:off x="10528300" y="96623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82741</xdr:rowOff>
    </xdr:from>
    <xdr:to>
      <xdr:col>55</xdr:col>
      <xdr:colOff>50800</xdr:colOff>
      <xdr:row>57</xdr:row>
      <xdr:rowOff>12891</xdr:rowOff>
    </xdr:to>
    <xdr:sp macro="" textlink="">
      <xdr:nvSpPr>
        <xdr:cNvPr id="350" name="フローチャート: 判断 349">
          <a:extLst>
            <a:ext uri="{FF2B5EF4-FFF2-40B4-BE49-F238E27FC236}">
              <a16:creationId xmlns:a16="http://schemas.microsoft.com/office/drawing/2014/main" id="{DA0FCF12-F371-4595-AECE-725B488B783B}"/>
            </a:ext>
          </a:extLst>
        </xdr:cNvPr>
        <xdr:cNvSpPr/>
      </xdr:nvSpPr>
      <xdr:spPr>
        <a:xfrm>
          <a:off x="10426700" y="9683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168417</xdr:rowOff>
    </xdr:from>
    <xdr:to>
      <xdr:col>50</xdr:col>
      <xdr:colOff>114300</xdr:colOff>
      <xdr:row>57</xdr:row>
      <xdr:rowOff>30516</xdr:rowOff>
    </xdr:to>
    <xdr:cxnSp macro="">
      <xdr:nvCxnSpPr>
        <xdr:cNvPr id="351" name="直線コネクタ 350">
          <a:extLst>
            <a:ext uri="{FF2B5EF4-FFF2-40B4-BE49-F238E27FC236}">
              <a16:creationId xmlns:a16="http://schemas.microsoft.com/office/drawing/2014/main" id="{BA22A262-AE8C-4EB4-83F4-A0433FE3812F}"/>
            </a:ext>
          </a:extLst>
        </xdr:cNvPr>
        <xdr:cNvCxnSpPr/>
      </xdr:nvCxnSpPr>
      <xdr:spPr>
        <a:xfrm flipV="1">
          <a:off x="8750300" y="9598167"/>
          <a:ext cx="889000" cy="204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90815</xdr:rowOff>
    </xdr:from>
    <xdr:to>
      <xdr:col>50</xdr:col>
      <xdr:colOff>165100</xdr:colOff>
      <xdr:row>57</xdr:row>
      <xdr:rowOff>20965</xdr:rowOff>
    </xdr:to>
    <xdr:sp macro="" textlink="">
      <xdr:nvSpPr>
        <xdr:cNvPr id="352" name="フローチャート: 判断 351">
          <a:extLst>
            <a:ext uri="{FF2B5EF4-FFF2-40B4-BE49-F238E27FC236}">
              <a16:creationId xmlns:a16="http://schemas.microsoft.com/office/drawing/2014/main" id="{AB9F0319-3960-41AC-9FB6-AD595F8997B6}"/>
            </a:ext>
          </a:extLst>
        </xdr:cNvPr>
        <xdr:cNvSpPr/>
      </xdr:nvSpPr>
      <xdr:spPr>
        <a:xfrm>
          <a:off x="9588500" y="9692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12092</xdr:rowOff>
    </xdr:from>
    <xdr:ext cx="534377" cy="259045"/>
    <xdr:sp macro="" textlink="">
      <xdr:nvSpPr>
        <xdr:cNvPr id="353" name="テキスト ボックス 352">
          <a:extLst>
            <a:ext uri="{FF2B5EF4-FFF2-40B4-BE49-F238E27FC236}">
              <a16:creationId xmlns:a16="http://schemas.microsoft.com/office/drawing/2014/main" id="{BF66E671-6CEA-4CA2-8C47-C965DEEB02BC}"/>
            </a:ext>
          </a:extLst>
        </xdr:cNvPr>
        <xdr:cNvSpPr txBox="1"/>
      </xdr:nvSpPr>
      <xdr:spPr>
        <a:xfrm>
          <a:off x="9372111" y="9784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30516</xdr:rowOff>
    </xdr:from>
    <xdr:to>
      <xdr:col>45</xdr:col>
      <xdr:colOff>177800</xdr:colOff>
      <xdr:row>57</xdr:row>
      <xdr:rowOff>41429</xdr:rowOff>
    </xdr:to>
    <xdr:cxnSp macro="">
      <xdr:nvCxnSpPr>
        <xdr:cNvPr id="354" name="直線コネクタ 353">
          <a:extLst>
            <a:ext uri="{FF2B5EF4-FFF2-40B4-BE49-F238E27FC236}">
              <a16:creationId xmlns:a16="http://schemas.microsoft.com/office/drawing/2014/main" id="{3DA01418-B594-4E75-85CF-70374F95E7FB}"/>
            </a:ext>
          </a:extLst>
        </xdr:cNvPr>
        <xdr:cNvCxnSpPr/>
      </xdr:nvCxnSpPr>
      <xdr:spPr>
        <a:xfrm flipV="1">
          <a:off x="7861300" y="9803166"/>
          <a:ext cx="889000" cy="109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112999</xdr:rowOff>
    </xdr:from>
    <xdr:to>
      <xdr:col>46</xdr:col>
      <xdr:colOff>38100</xdr:colOff>
      <xdr:row>57</xdr:row>
      <xdr:rowOff>43149</xdr:rowOff>
    </xdr:to>
    <xdr:sp macro="" textlink="">
      <xdr:nvSpPr>
        <xdr:cNvPr id="355" name="フローチャート: 判断 354">
          <a:extLst>
            <a:ext uri="{FF2B5EF4-FFF2-40B4-BE49-F238E27FC236}">
              <a16:creationId xmlns:a16="http://schemas.microsoft.com/office/drawing/2014/main" id="{7F7FB5BD-6711-4B23-A182-A0C4B15F617C}"/>
            </a:ext>
          </a:extLst>
        </xdr:cNvPr>
        <xdr:cNvSpPr/>
      </xdr:nvSpPr>
      <xdr:spPr>
        <a:xfrm>
          <a:off x="8699500" y="9714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59676</xdr:rowOff>
    </xdr:from>
    <xdr:ext cx="534377" cy="259045"/>
    <xdr:sp macro="" textlink="">
      <xdr:nvSpPr>
        <xdr:cNvPr id="356" name="テキスト ボックス 355">
          <a:extLst>
            <a:ext uri="{FF2B5EF4-FFF2-40B4-BE49-F238E27FC236}">
              <a16:creationId xmlns:a16="http://schemas.microsoft.com/office/drawing/2014/main" id="{D4057084-AAB5-4348-A882-9360CEC7F915}"/>
            </a:ext>
          </a:extLst>
        </xdr:cNvPr>
        <xdr:cNvSpPr txBox="1"/>
      </xdr:nvSpPr>
      <xdr:spPr>
        <a:xfrm>
          <a:off x="8483111" y="9489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41429</xdr:rowOff>
    </xdr:from>
    <xdr:to>
      <xdr:col>41</xdr:col>
      <xdr:colOff>50800</xdr:colOff>
      <xdr:row>57</xdr:row>
      <xdr:rowOff>164727</xdr:rowOff>
    </xdr:to>
    <xdr:cxnSp macro="">
      <xdr:nvCxnSpPr>
        <xdr:cNvPr id="357" name="直線コネクタ 356">
          <a:extLst>
            <a:ext uri="{FF2B5EF4-FFF2-40B4-BE49-F238E27FC236}">
              <a16:creationId xmlns:a16="http://schemas.microsoft.com/office/drawing/2014/main" id="{BB7109A3-2EAF-4AD6-AAC9-4306A12512F0}"/>
            </a:ext>
          </a:extLst>
        </xdr:cNvPr>
        <xdr:cNvCxnSpPr/>
      </xdr:nvCxnSpPr>
      <xdr:spPr>
        <a:xfrm flipV="1">
          <a:off x="6972300" y="9814079"/>
          <a:ext cx="889000" cy="123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118764</xdr:rowOff>
    </xdr:from>
    <xdr:to>
      <xdr:col>41</xdr:col>
      <xdr:colOff>101600</xdr:colOff>
      <xdr:row>57</xdr:row>
      <xdr:rowOff>48914</xdr:rowOff>
    </xdr:to>
    <xdr:sp macro="" textlink="">
      <xdr:nvSpPr>
        <xdr:cNvPr id="358" name="フローチャート: 判断 357">
          <a:extLst>
            <a:ext uri="{FF2B5EF4-FFF2-40B4-BE49-F238E27FC236}">
              <a16:creationId xmlns:a16="http://schemas.microsoft.com/office/drawing/2014/main" id="{078E114C-BED5-429E-B6FD-E5E95CAD9581}"/>
            </a:ext>
          </a:extLst>
        </xdr:cNvPr>
        <xdr:cNvSpPr/>
      </xdr:nvSpPr>
      <xdr:spPr>
        <a:xfrm>
          <a:off x="7810500" y="971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65441</xdr:rowOff>
    </xdr:from>
    <xdr:ext cx="534377" cy="259045"/>
    <xdr:sp macro="" textlink="">
      <xdr:nvSpPr>
        <xdr:cNvPr id="359" name="テキスト ボックス 358">
          <a:extLst>
            <a:ext uri="{FF2B5EF4-FFF2-40B4-BE49-F238E27FC236}">
              <a16:creationId xmlns:a16="http://schemas.microsoft.com/office/drawing/2014/main" id="{9AFA0B46-2EC5-4161-B892-118A676B8B64}"/>
            </a:ext>
          </a:extLst>
        </xdr:cNvPr>
        <xdr:cNvSpPr txBox="1"/>
      </xdr:nvSpPr>
      <xdr:spPr>
        <a:xfrm>
          <a:off x="7594111" y="94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130615</xdr:rowOff>
    </xdr:from>
    <xdr:to>
      <xdr:col>36</xdr:col>
      <xdr:colOff>165100</xdr:colOff>
      <xdr:row>57</xdr:row>
      <xdr:rowOff>60765</xdr:rowOff>
    </xdr:to>
    <xdr:sp macro="" textlink="">
      <xdr:nvSpPr>
        <xdr:cNvPr id="360" name="フローチャート: 判断 359">
          <a:extLst>
            <a:ext uri="{FF2B5EF4-FFF2-40B4-BE49-F238E27FC236}">
              <a16:creationId xmlns:a16="http://schemas.microsoft.com/office/drawing/2014/main" id="{3344C064-65A9-46B8-A414-E88C95799ACD}"/>
            </a:ext>
          </a:extLst>
        </xdr:cNvPr>
        <xdr:cNvSpPr/>
      </xdr:nvSpPr>
      <xdr:spPr>
        <a:xfrm>
          <a:off x="6921500" y="9731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77292</xdr:rowOff>
    </xdr:from>
    <xdr:ext cx="534377" cy="259045"/>
    <xdr:sp macro="" textlink="">
      <xdr:nvSpPr>
        <xdr:cNvPr id="361" name="テキスト ボックス 360">
          <a:extLst>
            <a:ext uri="{FF2B5EF4-FFF2-40B4-BE49-F238E27FC236}">
              <a16:creationId xmlns:a16="http://schemas.microsoft.com/office/drawing/2014/main" id="{BA7C19C4-2E59-4C53-B665-6839539810FB}"/>
            </a:ext>
          </a:extLst>
        </xdr:cNvPr>
        <xdr:cNvSpPr txBox="1"/>
      </xdr:nvSpPr>
      <xdr:spPr>
        <a:xfrm>
          <a:off x="6705111" y="9507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9E963774-ABDF-4CA0-933D-DD68AA139069}"/>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9F1F942C-3A4B-49A3-86EC-A77D3DB46D4F}"/>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49A36703-9BA9-4325-914E-E840D07E2A5C}"/>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564AB9FE-C136-4AB8-A4A7-0E9659F08C76}"/>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18D5DE2C-1B97-43F4-9CF3-FCA39780612D}"/>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108551</xdr:rowOff>
    </xdr:from>
    <xdr:to>
      <xdr:col>55</xdr:col>
      <xdr:colOff>50800</xdr:colOff>
      <xdr:row>56</xdr:row>
      <xdr:rowOff>38701</xdr:rowOff>
    </xdr:to>
    <xdr:sp macro="" textlink="">
      <xdr:nvSpPr>
        <xdr:cNvPr id="367" name="楕円 366">
          <a:extLst>
            <a:ext uri="{FF2B5EF4-FFF2-40B4-BE49-F238E27FC236}">
              <a16:creationId xmlns:a16="http://schemas.microsoft.com/office/drawing/2014/main" id="{2C233846-1E11-4F3E-AB12-A6E07A60079E}"/>
            </a:ext>
          </a:extLst>
        </xdr:cNvPr>
        <xdr:cNvSpPr/>
      </xdr:nvSpPr>
      <xdr:spPr>
        <a:xfrm>
          <a:off x="10426700" y="9538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131428</xdr:rowOff>
    </xdr:from>
    <xdr:ext cx="599010" cy="259045"/>
    <xdr:sp macro="" textlink="">
      <xdr:nvSpPr>
        <xdr:cNvPr id="368" name="普通建設事業費該当値テキスト">
          <a:extLst>
            <a:ext uri="{FF2B5EF4-FFF2-40B4-BE49-F238E27FC236}">
              <a16:creationId xmlns:a16="http://schemas.microsoft.com/office/drawing/2014/main" id="{8B083A7E-BAC8-4687-B204-83C97AE6B9C7}"/>
            </a:ext>
          </a:extLst>
        </xdr:cNvPr>
        <xdr:cNvSpPr txBox="1"/>
      </xdr:nvSpPr>
      <xdr:spPr>
        <a:xfrm>
          <a:off x="10528300" y="93897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117617</xdr:rowOff>
    </xdr:from>
    <xdr:to>
      <xdr:col>50</xdr:col>
      <xdr:colOff>165100</xdr:colOff>
      <xdr:row>56</xdr:row>
      <xdr:rowOff>47767</xdr:rowOff>
    </xdr:to>
    <xdr:sp macro="" textlink="">
      <xdr:nvSpPr>
        <xdr:cNvPr id="369" name="楕円 368">
          <a:extLst>
            <a:ext uri="{FF2B5EF4-FFF2-40B4-BE49-F238E27FC236}">
              <a16:creationId xmlns:a16="http://schemas.microsoft.com/office/drawing/2014/main" id="{3FB2315E-36B0-4922-98EF-9D26EB9782FA}"/>
            </a:ext>
          </a:extLst>
        </xdr:cNvPr>
        <xdr:cNvSpPr/>
      </xdr:nvSpPr>
      <xdr:spPr>
        <a:xfrm>
          <a:off x="9588500" y="9547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64294</xdr:rowOff>
    </xdr:from>
    <xdr:ext cx="599010" cy="259045"/>
    <xdr:sp macro="" textlink="">
      <xdr:nvSpPr>
        <xdr:cNvPr id="370" name="テキスト ボックス 369">
          <a:extLst>
            <a:ext uri="{FF2B5EF4-FFF2-40B4-BE49-F238E27FC236}">
              <a16:creationId xmlns:a16="http://schemas.microsoft.com/office/drawing/2014/main" id="{DBBCD2A9-4C2C-4B71-8205-09E38048B26A}"/>
            </a:ext>
          </a:extLst>
        </xdr:cNvPr>
        <xdr:cNvSpPr txBox="1"/>
      </xdr:nvSpPr>
      <xdr:spPr>
        <a:xfrm>
          <a:off x="9339795" y="9322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151166</xdr:rowOff>
    </xdr:from>
    <xdr:to>
      <xdr:col>46</xdr:col>
      <xdr:colOff>38100</xdr:colOff>
      <xdr:row>57</xdr:row>
      <xdr:rowOff>81316</xdr:rowOff>
    </xdr:to>
    <xdr:sp macro="" textlink="">
      <xdr:nvSpPr>
        <xdr:cNvPr id="371" name="楕円 370">
          <a:extLst>
            <a:ext uri="{FF2B5EF4-FFF2-40B4-BE49-F238E27FC236}">
              <a16:creationId xmlns:a16="http://schemas.microsoft.com/office/drawing/2014/main" id="{29D9B242-E3A6-4F01-8924-3244567AC3A5}"/>
            </a:ext>
          </a:extLst>
        </xdr:cNvPr>
        <xdr:cNvSpPr/>
      </xdr:nvSpPr>
      <xdr:spPr>
        <a:xfrm>
          <a:off x="8699500" y="9752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72443</xdr:rowOff>
    </xdr:from>
    <xdr:ext cx="534377" cy="259045"/>
    <xdr:sp macro="" textlink="">
      <xdr:nvSpPr>
        <xdr:cNvPr id="372" name="テキスト ボックス 371">
          <a:extLst>
            <a:ext uri="{FF2B5EF4-FFF2-40B4-BE49-F238E27FC236}">
              <a16:creationId xmlns:a16="http://schemas.microsoft.com/office/drawing/2014/main" id="{CB3634E4-20BA-4FCF-9410-E9DC16B0C9DB}"/>
            </a:ext>
          </a:extLst>
        </xdr:cNvPr>
        <xdr:cNvSpPr txBox="1"/>
      </xdr:nvSpPr>
      <xdr:spPr>
        <a:xfrm>
          <a:off x="8483111" y="984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162079</xdr:rowOff>
    </xdr:from>
    <xdr:to>
      <xdr:col>41</xdr:col>
      <xdr:colOff>101600</xdr:colOff>
      <xdr:row>57</xdr:row>
      <xdr:rowOff>92229</xdr:rowOff>
    </xdr:to>
    <xdr:sp macro="" textlink="">
      <xdr:nvSpPr>
        <xdr:cNvPr id="373" name="楕円 372">
          <a:extLst>
            <a:ext uri="{FF2B5EF4-FFF2-40B4-BE49-F238E27FC236}">
              <a16:creationId xmlns:a16="http://schemas.microsoft.com/office/drawing/2014/main" id="{A87D8E4A-D11C-4A5D-98A9-598F4A8119B3}"/>
            </a:ext>
          </a:extLst>
        </xdr:cNvPr>
        <xdr:cNvSpPr/>
      </xdr:nvSpPr>
      <xdr:spPr>
        <a:xfrm>
          <a:off x="7810500" y="9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83356</xdr:rowOff>
    </xdr:from>
    <xdr:ext cx="534377" cy="259045"/>
    <xdr:sp macro="" textlink="">
      <xdr:nvSpPr>
        <xdr:cNvPr id="374" name="テキスト ボックス 373">
          <a:extLst>
            <a:ext uri="{FF2B5EF4-FFF2-40B4-BE49-F238E27FC236}">
              <a16:creationId xmlns:a16="http://schemas.microsoft.com/office/drawing/2014/main" id="{D08D4B08-CB7C-46CD-B46E-06E1A8992763}"/>
            </a:ext>
          </a:extLst>
        </xdr:cNvPr>
        <xdr:cNvSpPr txBox="1"/>
      </xdr:nvSpPr>
      <xdr:spPr>
        <a:xfrm>
          <a:off x="7594111" y="98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113927</xdr:rowOff>
    </xdr:from>
    <xdr:to>
      <xdr:col>36</xdr:col>
      <xdr:colOff>165100</xdr:colOff>
      <xdr:row>58</xdr:row>
      <xdr:rowOff>44077</xdr:rowOff>
    </xdr:to>
    <xdr:sp macro="" textlink="">
      <xdr:nvSpPr>
        <xdr:cNvPr id="375" name="楕円 374">
          <a:extLst>
            <a:ext uri="{FF2B5EF4-FFF2-40B4-BE49-F238E27FC236}">
              <a16:creationId xmlns:a16="http://schemas.microsoft.com/office/drawing/2014/main" id="{7C927315-1AC4-4AB1-BB31-C6D7221A7B57}"/>
            </a:ext>
          </a:extLst>
        </xdr:cNvPr>
        <xdr:cNvSpPr/>
      </xdr:nvSpPr>
      <xdr:spPr>
        <a:xfrm>
          <a:off x="6921500" y="9886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35204</xdr:rowOff>
    </xdr:from>
    <xdr:ext cx="534377" cy="259045"/>
    <xdr:sp macro="" textlink="">
      <xdr:nvSpPr>
        <xdr:cNvPr id="376" name="テキスト ボックス 375">
          <a:extLst>
            <a:ext uri="{FF2B5EF4-FFF2-40B4-BE49-F238E27FC236}">
              <a16:creationId xmlns:a16="http://schemas.microsoft.com/office/drawing/2014/main" id="{9B2B3C3A-77E7-4C60-B997-5B1CAD1463D0}"/>
            </a:ext>
          </a:extLst>
        </xdr:cNvPr>
        <xdr:cNvSpPr txBox="1"/>
      </xdr:nvSpPr>
      <xdr:spPr>
        <a:xfrm>
          <a:off x="6705111" y="9979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C8C1A057-048A-435B-B720-89585CCE6C4A}"/>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94074549-035B-422C-8603-B16C5288F9BB}"/>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C7C3FECF-944F-49D5-AFD3-7399829E6FE4}"/>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8279C01F-0E51-4646-891F-5E5793C8A5E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FCE0A55-12F6-41BA-A574-A9AE03E3D601}"/>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E800A76A-B7DE-4EDA-BE82-54FAF8EEBE39}"/>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A0B8AAD-F859-4787-ACDC-E8266CE3457A}"/>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97D24A87-7F4B-44D2-BBC4-AEC987865542}"/>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52460B49-F1A8-4309-AE30-077DB1F1EDB1}"/>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F043FA82-B052-48F2-898C-3609047A6A4F}"/>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633107D9-0F1B-4512-83C3-9EF304612705}"/>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68F4FBA1-B81A-478B-B51F-7D227413952C}"/>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CB8B0C54-6851-49D6-A16A-1F2D265FCF85}"/>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263FE660-BCDD-4EA4-9AE0-BA039105D9CC}"/>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332A77E9-3089-4AEA-87AF-6CD414D469F6}"/>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E1DDE382-10D4-429D-9310-E43676C2B165}"/>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A9D12351-5719-4A77-81C4-5781F8221FF7}"/>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B1A5CD0E-ED48-4815-A990-C3625E4C803C}"/>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D3DD2221-C6A8-461F-ADAB-3C8415D413AC}"/>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6" name="テキスト ボックス 395">
          <a:extLst>
            <a:ext uri="{FF2B5EF4-FFF2-40B4-BE49-F238E27FC236}">
              <a16:creationId xmlns:a16="http://schemas.microsoft.com/office/drawing/2014/main" id="{E8450174-FD94-40FC-9FB2-BE72430BA936}"/>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1DC6FD77-3BB0-4DE1-AF0E-7FBD0043171C}"/>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1EE222E8-B179-46EB-B48B-9973F8113D46}"/>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3CCFA784-F6A7-453E-863D-A9C85B44239D}"/>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59017</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5D1EED29-154E-4DF1-B53A-F43C67533061}"/>
            </a:ext>
          </a:extLst>
        </xdr:cNvPr>
        <xdr:cNvCxnSpPr/>
      </xdr:nvCxnSpPr>
      <xdr:spPr>
        <a:xfrm flipV="1">
          <a:off x="10475595" y="12060517"/>
          <a:ext cx="1270" cy="15284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8453F192-C576-46FA-A4FE-5CDA404C26F3}"/>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1DC6ABE2-C060-4040-AEEB-1AD6C15767C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5694</xdr:rowOff>
    </xdr:from>
    <xdr:ext cx="599010" cy="259045"/>
    <xdr:sp macro="" textlink="">
      <xdr:nvSpPr>
        <xdr:cNvPr id="403" name="普通建設事業費 （ うち新規整備　）最大値テキスト">
          <a:extLst>
            <a:ext uri="{FF2B5EF4-FFF2-40B4-BE49-F238E27FC236}">
              <a16:creationId xmlns:a16="http://schemas.microsoft.com/office/drawing/2014/main" id="{7095FE34-E9F6-433C-9F1E-957F2CFF9D9E}"/>
            </a:ext>
          </a:extLst>
        </xdr:cNvPr>
        <xdr:cNvSpPr txBox="1"/>
      </xdr:nvSpPr>
      <xdr:spPr>
        <a:xfrm>
          <a:off x="10528300" y="1183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120,353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59017</xdr:rowOff>
    </xdr:from>
    <xdr:to>
      <xdr:col>55</xdr:col>
      <xdr:colOff>88900</xdr:colOff>
      <xdr:row>70</xdr:row>
      <xdr:rowOff>59017</xdr:rowOff>
    </xdr:to>
    <xdr:cxnSp macro="">
      <xdr:nvCxnSpPr>
        <xdr:cNvPr id="404" name="直線コネクタ 403">
          <a:extLst>
            <a:ext uri="{FF2B5EF4-FFF2-40B4-BE49-F238E27FC236}">
              <a16:creationId xmlns:a16="http://schemas.microsoft.com/office/drawing/2014/main" id="{AA74C783-8EA2-41C6-850D-FDC0D1B9DBA8}"/>
            </a:ext>
          </a:extLst>
        </xdr:cNvPr>
        <xdr:cNvCxnSpPr/>
      </xdr:nvCxnSpPr>
      <xdr:spPr>
        <a:xfrm>
          <a:off x="10388600" y="120605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52960</xdr:rowOff>
    </xdr:from>
    <xdr:to>
      <xdr:col>55</xdr:col>
      <xdr:colOff>0</xdr:colOff>
      <xdr:row>77</xdr:row>
      <xdr:rowOff>114364</xdr:rowOff>
    </xdr:to>
    <xdr:cxnSp macro="">
      <xdr:nvCxnSpPr>
        <xdr:cNvPr id="405" name="直線コネクタ 404">
          <a:extLst>
            <a:ext uri="{FF2B5EF4-FFF2-40B4-BE49-F238E27FC236}">
              <a16:creationId xmlns:a16="http://schemas.microsoft.com/office/drawing/2014/main" id="{7490C004-73D4-4B9E-A9A7-F0914D7FF1FB}"/>
            </a:ext>
          </a:extLst>
        </xdr:cNvPr>
        <xdr:cNvCxnSpPr/>
      </xdr:nvCxnSpPr>
      <xdr:spPr>
        <a:xfrm>
          <a:off x="9639300" y="13083160"/>
          <a:ext cx="838200" cy="232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42054</xdr:rowOff>
    </xdr:from>
    <xdr:ext cx="534377" cy="259045"/>
    <xdr:sp macro="" textlink="">
      <xdr:nvSpPr>
        <xdr:cNvPr id="406" name="普通建設事業費 （ うち新規整備　）平均値テキスト">
          <a:extLst>
            <a:ext uri="{FF2B5EF4-FFF2-40B4-BE49-F238E27FC236}">
              <a16:creationId xmlns:a16="http://schemas.microsoft.com/office/drawing/2014/main" id="{D5D65A36-D822-4566-A44C-0C94963DA1A9}"/>
            </a:ext>
          </a:extLst>
        </xdr:cNvPr>
        <xdr:cNvSpPr txBox="1"/>
      </xdr:nvSpPr>
      <xdr:spPr>
        <a:xfrm>
          <a:off x="10528300" y="132437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63627</xdr:rowOff>
    </xdr:from>
    <xdr:to>
      <xdr:col>55</xdr:col>
      <xdr:colOff>50800</xdr:colOff>
      <xdr:row>77</xdr:row>
      <xdr:rowOff>165227</xdr:rowOff>
    </xdr:to>
    <xdr:sp macro="" textlink="">
      <xdr:nvSpPr>
        <xdr:cNvPr id="407" name="フローチャート: 判断 406">
          <a:extLst>
            <a:ext uri="{FF2B5EF4-FFF2-40B4-BE49-F238E27FC236}">
              <a16:creationId xmlns:a16="http://schemas.microsoft.com/office/drawing/2014/main" id="{AECC083F-99FF-42B1-9485-A284B2DE4312}"/>
            </a:ext>
          </a:extLst>
        </xdr:cNvPr>
        <xdr:cNvSpPr/>
      </xdr:nvSpPr>
      <xdr:spPr>
        <a:xfrm>
          <a:off x="10426700" y="13265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52960</xdr:rowOff>
    </xdr:from>
    <xdr:to>
      <xdr:col>50</xdr:col>
      <xdr:colOff>114300</xdr:colOff>
      <xdr:row>78</xdr:row>
      <xdr:rowOff>70092</xdr:rowOff>
    </xdr:to>
    <xdr:cxnSp macro="">
      <xdr:nvCxnSpPr>
        <xdr:cNvPr id="408" name="直線コネクタ 407">
          <a:extLst>
            <a:ext uri="{FF2B5EF4-FFF2-40B4-BE49-F238E27FC236}">
              <a16:creationId xmlns:a16="http://schemas.microsoft.com/office/drawing/2014/main" id="{F573FBB3-5768-49B9-B147-CE56C40100F3}"/>
            </a:ext>
          </a:extLst>
        </xdr:cNvPr>
        <xdr:cNvCxnSpPr/>
      </xdr:nvCxnSpPr>
      <xdr:spPr>
        <a:xfrm flipV="1">
          <a:off x="8750300" y="13083160"/>
          <a:ext cx="889000" cy="360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72822</xdr:rowOff>
    </xdr:from>
    <xdr:to>
      <xdr:col>50</xdr:col>
      <xdr:colOff>165100</xdr:colOff>
      <xdr:row>78</xdr:row>
      <xdr:rowOff>2972</xdr:rowOff>
    </xdr:to>
    <xdr:sp macro="" textlink="">
      <xdr:nvSpPr>
        <xdr:cNvPr id="409" name="フローチャート: 判断 408">
          <a:extLst>
            <a:ext uri="{FF2B5EF4-FFF2-40B4-BE49-F238E27FC236}">
              <a16:creationId xmlns:a16="http://schemas.microsoft.com/office/drawing/2014/main" id="{442F5C56-F2A4-4E06-A635-D6380528766F}"/>
            </a:ext>
          </a:extLst>
        </xdr:cNvPr>
        <xdr:cNvSpPr/>
      </xdr:nvSpPr>
      <xdr:spPr>
        <a:xfrm>
          <a:off x="9588500" y="1327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165549</xdr:rowOff>
    </xdr:from>
    <xdr:ext cx="534377" cy="259045"/>
    <xdr:sp macro="" textlink="">
      <xdr:nvSpPr>
        <xdr:cNvPr id="410" name="テキスト ボックス 409">
          <a:extLst>
            <a:ext uri="{FF2B5EF4-FFF2-40B4-BE49-F238E27FC236}">
              <a16:creationId xmlns:a16="http://schemas.microsoft.com/office/drawing/2014/main" id="{A7B45B6D-1FFB-46B7-B900-01678F61C73E}"/>
            </a:ext>
          </a:extLst>
        </xdr:cNvPr>
        <xdr:cNvSpPr txBox="1"/>
      </xdr:nvSpPr>
      <xdr:spPr>
        <a:xfrm>
          <a:off x="9372111" y="13367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137452</xdr:rowOff>
    </xdr:from>
    <xdr:to>
      <xdr:col>45</xdr:col>
      <xdr:colOff>177800</xdr:colOff>
      <xdr:row>78</xdr:row>
      <xdr:rowOff>70092</xdr:rowOff>
    </xdr:to>
    <xdr:cxnSp macro="">
      <xdr:nvCxnSpPr>
        <xdr:cNvPr id="411" name="直線コネクタ 410">
          <a:extLst>
            <a:ext uri="{FF2B5EF4-FFF2-40B4-BE49-F238E27FC236}">
              <a16:creationId xmlns:a16="http://schemas.microsoft.com/office/drawing/2014/main" id="{0CD4BFB0-373D-4F9A-8F61-61873B57F51E}"/>
            </a:ext>
          </a:extLst>
        </xdr:cNvPr>
        <xdr:cNvCxnSpPr/>
      </xdr:nvCxnSpPr>
      <xdr:spPr>
        <a:xfrm>
          <a:off x="7861300" y="13339102"/>
          <a:ext cx="889000" cy="104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76391</xdr:rowOff>
    </xdr:from>
    <xdr:to>
      <xdr:col>46</xdr:col>
      <xdr:colOff>38100</xdr:colOff>
      <xdr:row>78</xdr:row>
      <xdr:rowOff>6541</xdr:rowOff>
    </xdr:to>
    <xdr:sp macro="" textlink="">
      <xdr:nvSpPr>
        <xdr:cNvPr id="412" name="フローチャート: 判断 411">
          <a:extLst>
            <a:ext uri="{FF2B5EF4-FFF2-40B4-BE49-F238E27FC236}">
              <a16:creationId xmlns:a16="http://schemas.microsoft.com/office/drawing/2014/main" id="{31D9CD4C-64D0-40D4-BA25-B8A5B94F3227}"/>
            </a:ext>
          </a:extLst>
        </xdr:cNvPr>
        <xdr:cNvSpPr/>
      </xdr:nvSpPr>
      <xdr:spPr>
        <a:xfrm>
          <a:off x="8699500" y="13278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23068</xdr:rowOff>
    </xdr:from>
    <xdr:ext cx="534377" cy="259045"/>
    <xdr:sp macro="" textlink="">
      <xdr:nvSpPr>
        <xdr:cNvPr id="413" name="テキスト ボックス 412">
          <a:extLst>
            <a:ext uri="{FF2B5EF4-FFF2-40B4-BE49-F238E27FC236}">
              <a16:creationId xmlns:a16="http://schemas.microsoft.com/office/drawing/2014/main" id="{81D56679-0483-4B77-981F-DDC5E1990B71}"/>
            </a:ext>
          </a:extLst>
        </xdr:cNvPr>
        <xdr:cNvSpPr txBox="1"/>
      </xdr:nvSpPr>
      <xdr:spPr>
        <a:xfrm>
          <a:off x="8483111" y="1305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137452</xdr:rowOff>
    </xdr:from>
    <xdr:to>
      <xdr:col>41</xdr:col>
      <xdr:colOff>50800</xdr:colOff>
      <xdr:row>78</xdr:row>
      <xdr:rowOff>114033</xdr:rowOff>
    </xdr:to>
    <xdr:cxnSp macro="">
      <xdr:nvCxnSpPr>
        <xdr:cNvPr id="414" name="直線コネクタ 413">
          <a:extLst>
            <a:ext uri="{FF2B5EF4-FFF2-40B4-BE49-F238E27FC236}">
              <a16:creationId xmlns:a16="http://schemas.microsoft.com/office/drawing/2014/main" id="{D699AADE-A5FF-41E5-851F-73F0756B15C8}"/>
            </a:ext>
          </a:extLst>
        </xdr:cNvPr>
        <xdr:cNvCxnSpPr/>
      </xdr:nvCxnSpPr>
      <xdr:spPr>
        <a:xfrm flipV="1">
          <a:off x="6972300" y="13339102"/>
          <a:ext cx="889000" cy="148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32105</xdr:rowOff>
    </xdr:from>
    <xdr:to>
      <xdr:col>41</xdr:col>
      <xdr:colOff>101600</xdr:colOff>
      <xdr:row>77</xdr:row>
      <xdr:rowOff>133705</xdr:rowOff>
    </xdr:to>
    <xdr:sp macro="" textlink="">
      <xdr:nvSpPr>
        <xdr:cNvPr id="415" name="フローチャート: 判断 414">
          <a:extLst>
            <a:ext uri="{FF2B5EF4-FFF2-40B4-BE49-F238E27FC236}">
              <a16:creationId xmlns:a16="http://schemas.microsoft.com/office/drawing/2014/main" id="{1CB17C75-5486-4C1B-825D-6FD7B6488E9D}"/>
            </a:ext>
          </a:extLst>
        </xdr:cNvPr>
        <xdr:cNvSpPr/>
      </xdr:nvSpPr>
      <xdr:spPr>
        <a:xfrm>
          <a:off x="7810500" y="13233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150232</xdr:rowOff>
    </xdr:from>
    <xdr:ext cx="534377" cy="259045"/>
    <xdr:sp macro="" textlink="">
      <xdr:nvSpPr>
        <xdr:cNvPr id="416" name="テキスト ボックス 415">
          <a:extLst>
            <a:ext uri="{FF2B5EF4-FFF2-40B4-BE49-F238E27FC236}">
              <a16:creationId xmlns:a16="http://schemas.microsoft.com/office/drawing/2014/main" id="{1D2765F0-9233-439A-879A-A0977DB8BD22}"/>
            </a:ext>
          </a:extLst>
        </xdr:cNvPr>
        <xdr:cNvSpPr txBox="1"/>
      </xdr:nvSpPr>
      <xdr:spPr>
        <a:xfrm>
          <a:off x="7594111" y="13008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60782</xdr:rowOff>
    </xdr:from>
    <xdr:to>
      <xdr:col>36</xdr:col>
      <xdr:colOff>165100</xdr:colOff>
      <xdr:row>77</xdr:row>
      <xdr:rowOff>162382</xdr:rowOff>
    </xdr:to>
    <xdr:sp macro="" textlink="">
      <xdr:nvSpPr>
        <xdr:cNvPr id="417" name="フローチャート: 判断 416">
          <a:extLst>
            <a:ext uri="{FF2B5EF4-FFF2-40B4-BE49-F238E27FC236}">
              <a16:creationId xmlns:a16="http://schemas.microsoft.com/office/drawing/2014/main" id="{2C33C5A8-E187-4556-8DBF-3DFDE0FC9EB9}"/>
            </a:ext>
          </a:extLst>
        </xdr:cNvPr>
        <xdr:cNvSpPr/>
      </xdr:nvSpPr>
      <xdr:spPr>
        <a:xfrm>
          <a:off x="6921500" y="132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7459</xdr:rowOff>
    </xdr:from>
    <xdr:ext cx="534377" cy="259045"/>
    <xdr:sp macro="" textlink="">
      <xdr:nvSpPr>
        <xdr:cNvPr id="418" name="テキスト ボックス 417">
          <a:extLst>
            <a:ext uri="{FF2B5EF4-FFF2-40B4-BE49-F238E27FC236}">
              <a16:creationId xmlns:a16="http://schemas.microsoft.com/office/drawing/2014/main" id="{31DB878B-0E81-4755-A56E-47ABE23243EC}"/>
            </a:ext>
          </a:extLst>
        </xdr:cNvPr>
        <xdr:cNvSpPr txBox="1"/>
      </xdr:nvSpPr>
      <xdr:spPr>
        <a:xfrm>
          <a:off x="6705111" y="1303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48B40293-C3F2-4CA3-8B6C-DEB8442DCC9A}"/>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9DD3BD05-332A-4F92-BABB-19CA535F2708}"/>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EF796743-C7F8-4DB8-A84C-91CC44C42C7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961CC519-A3FB-4AC5-B910-3F8F6D0C119E}"/>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FE70279-1C88-4835-9B83-6E748830FA19}"/>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63564</xdr:rowOff>
    </xdr:from>
    <xdr:to>
      <xdr:col>55</xdr:col>
      <xdr:colOff>50800</xdr:colOff>
      <xdr:row>77</xdr:row>
      <xdr:rowOff>165164</xdr:rowOff>
    </xdr:to>
    <xdr:sp macro="" textlink="">
      <xdr:nvSpPr>
        <xdr:cNvPr id="424" name="楕円 423">
          <a:extLst>
            <a:ext uri="{FF2B5EF4-FFF2-40B4-BE49-F238E27FC236}">
              <a16:creationId xmlns:a16="http://schemas.microsoft.com/office/drawing/2014/main" id="{4AD520BD-6BC7-4BA7-89ED-04F0B6281DC5}"/>
            </a:ext>
          </a:extLst>
        </xdr:cNvPr>
        <xdr:cNvSpPr/>
      </xdr:nvSpPr>
      <xdr:spPr>
        <a:xfrm>
          <a:off x="10426700" y="13265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86441</xdr:rowOff>
    </xdr:from>
    <xdr:ext cx="534377" cy="259045"/>
    <xdr:sp macro="" textlink="">
      <xdr:nvSpPr>
        <xdr:cNvPr id="425" name="普通建設事業費 （ うち新規整備　）該当値テキスト">
          <a:extLst>
            <a:ext uri="{FF2B5EF4-FFF2-40B4-BE49-F238E27FC236}">
              <a16:creationId xmlns:a16="http://schemas.microsoft.com/office/drawing/2014/main" id="{C67978A7-F9E5-4BF4-8024-9FFE55160C1B}"/>
            </a:ext>
          </a:extLst>
        </xdr:cNvPr>
        <xdr:cNvSpPr txBox="1"/>
      </xdr:nvSpPr>
      <xdr:spPr>
        <a:xfrm>
          <a:off x="10528300" y="131166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2160</xdr:rowOff>
    </xdr:from>
    <xdr:to>
      <xdr:col>50</xdr:col>
      <xdr:colOff>165100</xdr:colOff>
      <xdr:row>76</xdr:row>
      <xdr:rowOff>103760</xdr:rowOff>
    </xdr:to>
    <xdr:sp macro="" textlink="">
      <xdr:nvSpPr>
        <xdr:cNvPr id="426" name="楕円 425">
          <a:extLst>
            <a:ext uri="{FF2B5EF4-FFF2-40B4-BE49-F238E27FC236}">
              <a16:creationId xmlns:a16="http://schemas.microsoft.com/office/drawing/2014/main" id="{3AC959C8-24EE-45EC-8F33-54FBCB5ECE6B}"/>
            </a:ext>
          </a:extLst>
        </xdr:cNvPr>
        <xdr:cNvSpPr/>
      </xdr:nvSpPr>
      <xdr:spPr>
        <a:xfrm>
          <a:off x="9588500" y="1303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120286</xdr:rowOff>
    </xdr:from>
    <xdr:ext cx="534377" cy="259045"/>
    <xdr:sp macro="" textlink="">
      <xdr:nvSpPr>
        <xdr:cNvPr id="427" name="テキスト ボックス 426">
          <a:extLst>
            <a:ext uri="{FF2B5EF4-FFF2-40B4-BE49-F238E27FC236}">
              <a16:creationId xmlns:a16="http://schemas.microsoft.com/office/drawing/2014/main" id="{FBEC013A-3332-416F-9E3F-284D0676C7F6}"/>
            </a:ext>
          </a:extLst>
        </xdr:cNvPr>
        <xdr:cNvSpPr txBox="1"/>
      </xdr:nvSpPr>
      <xdr:spPr>
        <a:xfrm>
          <a:off x="9372111" y="12807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19292</xdr:rowOff>
    </xdr:from>
    <xdr:to>
      <xdr:col>46</xdr:col>
      <xdr:colOff>38100</xdr:colOff>
      <xdr:row>78</xdr:row>
      <xdr:rowOff>120892</xdr:rowOff>
    </xdr:to>
    <xdr:sp macro="" textlink="">
      <xdr:nvSpPr>
        <xdr:cNvPr id="428" name="楕円 427">
          <a:extLst>
            <a:ext uri="{FF2B5EF4-FFF2-40B4-BE49-F238E27FC236}">
              <a16:creationId xmlns:a16="http://schemas.microsoft.com/office/drawing/2014/main" id="{8F1178AE-82FF-445E-ABD6-E466FBBCFBD1}"/>
            </a:ext>
          </a:extLst>
        </xdr:cNvPr>
        <xdr:cNvSpPr/>
      </xdr:nvSpPr>
      <xdr:spPr>
        <a:xfrm>
          <a:off x="8699500" y="1339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112019</xdr:rowOff>
    </xdr:from>
    <xdr:ext cx="534377" cy="259045"/>
    <xdr:sp macro="" textlink="">
      <xdr:nvSpPr>
        <xdr:cNvPr id="429" name="テキスト ボックス 428">
          <a:extLst>
            <a:ext uri="{FF2B5EF4-FFF2-40B4-BE49-F238E27FC236}">
              <a16:creationId xmlns:a16="http://schemas.microsoft.com/office/drawing/2014/main" id="{F56D48E4-5863-4A65-9105-E43E347AABF9}"/>
            </a:ext>
          </a:extLst>
        </xdr:cNvPr>
        <xdr:cNvSpPr txBox="1"/>
      </xdr:nvSpPr>
      <xdr:spPr>
        <a:xfrm>
          <a:off x="8483111" y="13485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86652</xdr:rowOff>
    </xdr:from>
    <xdr:to>
      <xdr:col>41</xdr:col>
      <xdr:colOff>101600</xdr:colOff>
      <xdr:row>78</xdr:row>
      <xdr:rowOff>16802</xdr:rowOff>
    </xdr:to>
    <xdr:sp macro="" textlink="">
      <xdr:nvSpPr>
        <xdr:cNvPr id="430" name="楕円 429">
          <a:extLst>
            <a:ext uri="{FF2B5EF4-FFF2-40B4-BE49-F238E27FC236}">
              <a16:creationId xmlns:a16="http://schemas.microsoft.com/office/drawing/2014/main" id="{05FEAA8A-5BAD-400B-A72D-AC63AA8E8E98}"/>
            </a:ext>
          </a:extLst>
        </xdr:cNvPr>
        <xdr:cNvSpPr/>
      </xdr:nvSpPr>
      <xdr:spPr>
        <a:xfrm>
          <a:off x="7810500" y="1328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7929</xdr:rowOff>
    </xdr:from>
    <xdr:ext cx="534377" cy="259045"/>
    <xdr:sp macro="" textlink="">
      <xdr:nvSpPr>
        <xdr:cNvPr id="431" name="テキスト ボックス 430">
          <a:extLst>
            <a:ext uri="{FF2B5EF4-FFF2-40B4-BE49-F238E27FC236}">
              <a16:creationId xmlns:a16="http://schemas.microsoft.com/office/drawing/2014/main" id="{CB45AEC7-0391-47AF-AA72-077347FB09F1}"/>
            </a:ext>
          </a:extLst>
        </xdr:cNvPr>
        <xdr:cNvSpPr txBox="1"/>
      </xdr:nvSpPr>
      <xdr:spPr>
        <a:xfrm>
          <a:off x="7594111" y="13381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63233</xdr:rowOff>
    </xdr:from>
    <xdr:to>
      <xdr:col>36</xdr:col>
      <xdr:colOff>165100</xdr:colOff>
      <xdr:row>78</xdr:row>
      <xdr:rowOff>164833</xdr:rowOff>
    </xdr:to>
    <xdr:sp macro="" textlink="">
      <xdr:nvSpPr>
        <xdr:cNvPr id="432" name="楕円 431">
          <a:extLst>
            <a:ext uri="{FF2B5EF4-FFF2-40B4-BE49-F238E27FC236}">
              <a16:creationId xmlns:a16="http://schemas.microsoft.com/office/drawing/2014/main" id="{F74FE7FF-F306-4A65-9CDD-D9C6125FF9EF}"/>
            </a:ext>
          </a:extLst>
        </xdr:cNvPr>
        <xdr:cNvSpPr/>
      </xdr:nvSpPr>
      <xdr:spPr>
        <a:xfrm>
          <a:off x="6921500" y="1343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155960</xdr:rowOff>
    </xdr:from>
    <xdr:ext cx="469744" cy="259045"/>
    <xdr:sp macro="" textlink="">
      <xdr:nvSpPr>
        <xdr:cNvPr id="433" name="テキスト ボックス 432">
          <a:extLst>
            <a:ext uri="{FF2B5EF4-FFF2-40B4-BE49-F238E27FC236}">
              <a16:creationId xmlns:a16="http://schemas.microsoft.com/office/drawing/2014/main" id="{65275516-1CBD-40DD-9DCA-E1CD4B133451}"/>
            </a:ext>
          </a:extLst>
        </xdr:cNvPr>
        <xdr:cNvSpPr txBox="1"/>
      </xdr:nvSpPr>
      <xdr:spPr>
        <a:xfrm>
          <a:off x="6737428" y="135290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9374EB58-A9CC-4627-B497-09BE55EF52A3}"/>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3A7EEB13-9C8F-4046-8409-7E90039FBED9}"/>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4321140E-1EB9-4F4D-AF59-E4E6D07DD4B1}"/>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E942159D-1E5F-40BE-9D5E-55CD00B6954B}"/>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86302239-649F-4D83-948E-727EE4210D9C}"/>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8DB33A8-9FE6-41F1-BC11-4EBF0ED33FEA}"/>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A96343BD-4C27-432E-88AB-B8347477D761}"/>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36,204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9BB44AA9-D584-4CF5-B72E-177F80B12135}"/>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FCF2D1C2-E0F3-4FA2-9490-CE96ED35B579}"/>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E00CDE95-5888-4214-BB70-2EBBB4A1A4C8}"/>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87AF8C9F-6805-494A-A453-3A3008D12F7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6D7B5831-AF87-4307-9EDE-252C30D6013E}"/>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719755EC-BFD5-4336-9CF5-58652510983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C9A2B409-344C-47B2-A9B5-946299C6EA1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B879369B-35DE-4055-93EA-0E8B64C63951}"/>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975F9887-F4DD-4C20-88F1-F68C5F734678}"/>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F2BDD4AB-30DE-4985-B73B-9D2ED9A0D333}"/>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9D22E228-515F-46E9-A38C-A374F1824918}"/>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D40899F3-074A-4516-9411-190EFA030831}"/>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EF6A6449-7BBD-486D-B0F3-F7672A87F2CE}"/>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BF58C927-C330-496E-8173-F68645194FC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9922E424-B474-4866-B33F-CE347A8FFC5A}"/>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C76645C9-C3AD-44B8-B04D-97B04463A87C}"/>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117320</xdr:rowOff>
    </xdr:from>
    <xdr:to>
      <xdr:col>54</xdr:col>
      <xdr:colOff>189865</xdr:colOff>
      <xdr:row>98</xdr:row>
      <xdr:rowOff>151938</xdr:rowOff>
    </xdr:to>
    <xdr:cxnSp macro="">
      <xdr:nvCxnSpPr>
        <xdr:cNvPr id="457" name="直線コネクタ 456">
          <a:extLst>
            <a:ext uri="{FF2B5EF4-FFF2-40B4-BE49-F238E27FC236}">
              <a16:creationId xmlns:a16="http://schemas.microsoft.com/office/drawing/2014/main" id="{2A36407D-AC6F-42EE-937B-B6F953EB4218}"/>
            </a:ext>
          </a:extLst>
        </xdr:cNvPr>
        <xdr:cNvCxnSpPr/>
      </xdr:nvCxnSpPr>
      <xdr:spPr>
        <a:xfrm flipV="1">
          <a:off x="10475595" y="15547820"/>
          <a:ext cx="1270" cy="1406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155765</xdr:rowOff>
    </xdr:from>
    <xdr:ext cx="469744" cy="259045"/>
    <xdr:sp macro="" textlink="">
      <xdr:nvSpPr>
        <xdr:cNvPr id="458" name="普通建設事業費 （ うち更新整備　）最小値テキスト">
          <a:extLst>
            <a:ext uri="{FF2B5EF4-FFF2-40B4-BE49-F238E27FC236}">
              <a16:creationId xmlns:a16="http://schemas.microsoft.com/office/drawing/2014/main" id="{42E5D70A-DFD6-475D-89E7-50953DA67DBD}"/>
            </a:ext>
          </a:extLst>
        </xdr:cNvPr>
        <xdr:cNvSpPr txBox="1"/>
      </xdr:nvSpPr>
      <xdr:spPr>
        <a:xfrm>
          <a:off x="10528300" y="16957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151938</xdr:rowOff>
    </xdr:from>
    <xdr:to>
      <xdr:col>55</xdr:col>
      <xdr:colOff>88900</xdr:colOff>
      <xdr:row>98</xdr:row>
      <xdr:rowOff>151938</xdr:rowOff>
    </xdr:to>
    <xdr:cxnSp macro="">
      <xdr:nvCxnSpPr>
        <xdr:cNvPr id="459" name="直線コネクタ 458">
          <a:extLst>
            <a:ext uri="{FF2B5EF4-FFF2-40B4-BE49-F238E27FC236}">
              <a16:creationId xmlns:a16="http://schemas.microsoft.com/office/drawing/2014/main" id="{C9EF6E48-0D0F-431A-9BA4-0A337DC256F1}"/>
            </a:ext>
          </a:extLst>
        </xdr:cNvPr>
        <xdr:cNvCxnSpPr/>
      </xdr:nvCxnSpPr>
      <xdr:spPr>
        <a:xfrm>
          <a:off x="10388600" y="169540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63997</xdr:rowOff>
    </xdr:from>
    <xdr:ext cx="599010" cy="259045"/>
    <xdr:sp macro="" textlink="">
      <xdr:nvSpPr>
        <xdr:cNvPr id="460" name="普通建設事業費 （ うち更新整備　）最大値テキスト">
          <a:extLst>
            <a:ext uri="{FF2B5EF4-FFF2-40B4-BE49-F238E27FC236}">
              <a16:creationId xmlns:a16="http://schemas.microsoft.com/office/drawing/2014/main" id="{ED93CC54-4AB9-4298-9BF8-3DE8E779946F}"/>
            </a:ext>
          </a:extLst>
        </xdr:cNvPr>
        <xdr:cNvSpPr txBox="1"/>
      </xdr:nvSpPr>
      <xdr:spPr>
        <a:xfrm>
          <a:off x="10528300" y="15323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192,937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117320</xdr:rowOff>
    </xdr:from>
    <xdr:to>
      <xdr:col>55</xdr:col>
      <xdr:colOff>88900</xdr:colOff>
      <xdr:row>90</xdr:row>
      <xdr:rowOff>117320</xdr:rowOff>
    </xdr:to>
    <xdr:cxnSp macro="">
      <xdr:nvCxnSpPr>
        <xdr:cNvPr id="461" name="直線コネクタ 460">
          <a:extLst>
            <a:ext uri="{FF2B5EF4-FFF2-40B4-BE49-F238E27FC236}">
              <a16:creationId xmlns:a16="http://schemas.microsoft.com/office/drawing/2014/main" id="{2F351511-170F-49D2-A863-3AC2B9F4025F}"/>
            </a:ext>
          </a:extLst>
        </xdr:cNvPr>
        <xdr:cNvCxnSpPr/>
      </xdr:nvCxnSpPr>
      <xdr:spPr>
        <a:xfrm>
          <a:off x="10388600" y="1554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25042</xdr:rowOff>
    </xdr:from>
    <xdr:to>
      <xdr:col>55</xdr:col>
      <xdr:colOff>0</xdr:colOff>
      <xdr:row>96</xdr:row>
      <xdr:rowOff>86886</xdr:rowOff>
    </xdr:to>
    <xdr:cxnSp macro="">
      <xdr:nvCxnSpPr>
        <xdr:cNvPr id="462" name="直線コネクタ 461">
          <a:extLst>
            <a:ext uri="{FF2B5EF4-FFF2-40B4-BE49-F238E27FC236}">
              <a16:creationId xmlns:a16="http://schemas.microsoft.com/office/drawing/2014/main" id="{160E52E8-1128-4518-88C4-6AC2D392DACE}"/>
            </a:ext>
          </a:extLst>
        </xdr:cNvPr>
        <xdr:cNvCxnSpPr/>
      </xdr:nvCxnSpPr>
      <xdr:spPr>
        <a:xfrm flipV="1">
          <a:off x="9639300" y="16484242"/>
          <a:ext cx="838200" cy="61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156413</xdr:rowOff>
    </xdr:from>
    <xdr:ext cx="534377" cy="259045"/>
    <xdr:sp macro="" textlink="">
      <xdr:nvSpPr>
        <xdr:cNvPr id="463" name="普通建設事業費 （ うち更新整備　）平均値テキスト">
          <a:extLst>
            <a:ext uri="{FF2B5EF4-FFF2-40B4-BE49-F238E27FC236}">
              <a16:creationId xmlns:a16="http://schemas.microsoft.com/office/drawing/2014/main" id="{215E172B-EB3E-45EC-B78C-5B7F25A5E11F}"/>
            </a:ext>
          </a:extLst>
        </xdr:cNvPr>
        <xdr:cNvSpPr txBox="1"/>
      </xdr:nvSpPr>
      <xdr:spPr>
        <a:xfrm>
          <a:off x="10528300" y="16615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6536</xdr:rowOff>
    </xdr:from>
    <xdr:to>
      <xdr:col>55</xdr:col>
      <xdr:colOff>50800</xdr:colOff>
      <xdr:row>97</xdr:row>
      <xdr:rowOff>108136</xdr:rowOff>
    </xdr:to>
    <xdr:sp macro="" textlink="">
      <xdr:nvSpPr>
        <xdr:cNvPr id="464" name="フローチャート: 判断 463">
          <a:extLst>
            <a:ext uri="{FF2B5EF4-FFF2-40B4-BE49-F238E27FC236}">
              <a16:creationId xmlns:a16="http://schemas.microsoft.com/office/drawing/2014/main" id="{3F91AA30-88DC-43FC-8B1A-C5BEEE22C10E}"/>
            </a:ext>
          </a:extLst>
        </xdr:cNvPr>
        <xdr:cNvSpPr/>
      </xdr:nvSpPr>
      <xdr:spPr>
        <a:xfrm>
          <a:off x="10426700" y="1663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86886</xdr:rowOff>
    </xdr:from>
    <xdr:to>
      <xdr:col>50</xdr:col>
      <xdr:colOff>114300</xdr:colOff>
      <xdr:row>97</xdr:row>
      <xdr:rowOff>59057</xdr:rowOff>
    </xdr:to>
    <xdr:cxnSp macro="">
      <xdr:nvCxnSpPr>
        <xdr:cNvPr id="465" name="直線コネクタ 464">
          <a:extLst>
            <a:ext uri="{FF2B5EF4-FFF2-40B4-BE49-F238E27FC236}">
              <a16:creationId xmlns:a16="http://schemas.microsoft.com/office/drawing/2014/main" id="{E84D729C-CA4C-42CD-838D-847AF438B972}"/>
            </a:ext>
          </a:extLst>
        </xdr:cNvPr>
        <xdr:cNvCxnSpPr/>
      </xdr:nvCxnSpPr>
      <xdr:spPr>
        <a:xfrm flipV="1">
          <a:off x="8750300" y="16546086"/>
          <a:ext cx="889000" cy="1436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8021</xdr:rowOff>
    </xdr:from>
    <xdr:to>
      <xdr:col>50</xdr:col>
      <xdr:colOff>165100</xdr:colOff>
      <xdr:row>97</xdr:row>
      <xdr:rowOff>109621</xdr:rowOff>
    </xdr:to>
    <xdr:sp macro="" textlink="">
      <xdr:nvSpPr>
        <xdr:cNvPr id="466" name="フローチャート: 判断 465">
          <a:extLst>
            <a:ext uri="{FF2B5EF4-FFF2-40B4-BE49-F238E27FC236}">
              <a16:creationId xmlns:a16="http://schemas.microsoft.com/office/drawing/2014/main" id="{2C811E0B-E760-476E-BC62-5B33343790F3}"/>
            </a:ext>
          </a:extLst>
        </xdr:cNvPr>
        <xdr:cNvSpPr/>
      </xdr:nvSpPr>
      <xdr:spPr>
        <a:xfrm>
          <a:off x="9588500" y="1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100748</xdr:rowOff>
    </xdr:from>
    <xdr:ext cx="534377" cy="259045"/>
    <xdr:sp macro="" textlink="">
      <xdr:nvSpPr>
        <xdr:cNvPr id="467" name="テキスト ボックス 466">
          <a:extLst>
            <a:ext uri="{FF2B5EF4-FFF2-40B4-BE49-F238E27FC236}">
              <a16:creationId xmlns:a16="http://schemas.microsoft.com/office/drawing/2014/main" id="{BD758F1D-B9A5-4E82-B5E7-076E54FF7E76}"/>
            </a:ext>
          </a:extLst>
        </xdr:cNvPr>
        <xdr:cNvSpPr txBox="1"/>
      </xdr:nvSpPr>
      <xdr:spPr>
        <a:xfrm>
          <a:off x="9372111" y="1673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59057</xdr:rowOff>
    </xdr:from>
    <xdr:to>
      <xdr:col>45</xdr:col>
      <xdr:colOff>177800</xdr:colOff>
      <xdr:row>97</xdr:row>
      <xdr:rowOff>138268</xdr:rowOff>
    </xdr:to>
    <xdr:cxnSp macro="">
      <xdr:nvCxnSpPr>
        <xdr:cNvPr id="468" name="直線コネクタ 467">
          <a:extLst>
            <a:ext uri="{FF2B5EF4-FFF2-40B4-BE49-F238E27FC236}">
              <a16:creationId xmlns:a16="http://schemas.microsoft.com/office/drawing/2014/main" id="{C9ED59D6-05CE-40C4-91B1-335E6C11401E}"/>
            </a:ext>
          </a:extLst>
        </xdr:cNvPr>
        <xdr:cNvCxnSpPr/>
      </xdr:nvCxnSpPr>
      <xdr:spPr>
        <a:xfrm flipV="1">
          <a:off x="7861300" y="16689707"/>
          <a:ext cx="889000" cy="7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46548</xdr:rowOff>
    </xdr:from>
    <xdr:to>
      <xdr:col>46</xdr:col>
      <xdr:colOff>38100</xdr:colOff>
      <xdr:row>97</xdr:row>
      <xdr:rowOff>148148</xdr:rowOff>
    </xdr:to>
    <xdr:sp macro="" textlink="">
      <xdr:nvSpPr>
        <xdr:cNvPr id="469" name="フローチャート: 判断 468">
          <a:extLst>
            <a:ext uri="{FF2B5EF4-FFF2-40B4-BE49-F238E27FC236}">
              <a16:creationId xmlns:a16="http://schemas.microsoft.com/office/drawing/2014/main" id="{EE034AB5-53F2-4DA2-9CF1-1FD8D4746A02}"/>
            </a:ext>
          </a:extLst>
        </xdr:cNvPr>
        <xdr:cNvSpPr/>
      </xdr:nvSpPr>
      <xdr:spPr>
        <a:xfrm>
          <a:off x="8699500" y="16677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139275</xdr:rowOff>
    </xdr:from>
    <xdr:ext cx="534377" cy="259045"/>
    <xdr:sp macro="" textlink="">
      <xdr:nvSpPr>
        <xdr:cNvPr id="470" name="テキスト ボックス 469">
          <a:extLst>
            <a:ext uri="{FF2B5EF4-FFF2-40B4-BE49-F238E27FC236}">
              <a16:creationId xmlns:a16="http://schemas.microsoft.com/office/drawing/2014/main" id="{073DF11A-9F46-43F4-9E80-334C79DE14AE}"/>
            </a:ext>
          </a:extLst>
        </xdr:cNvPr>
        <xdr:cNvSpPr txBox="1"/>
      </xdr:nvSpPr>
      <xdr:spPr>
        <a:xfrm>
          <a:off x="8483111" y="16769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138268</xdr:rowOff>
    </xdr:from>
    <xdr:to>
      <xdr:col>41</xdr:col>
      <xdr:colOff>50800</xdr:colOff>
      <xdr:row>98</xdr:row>
      <xdr:rowOff>63531</xdr:rowOff>
    </xdr:to>
    <xdr:cxnSp macro="">
      <xdr:nvCxnSpPr>
        <xdr:cNvPr id="471" name="直線コネクタ 470">
          <a:extLst>
            <a:ext uri="{FF2B5EF4-FFF2-40B4-BE49-F238E27FC236}">
              <a16:creationId xmlns:a16="http://schemas.microsoft.com/office/drawing/2014/main" id="{601193A3-C175-4160-B5A4-C7EBD9E7416E}"/>
            </a:ext>
          </a:extLst>
        </xdr:cNvPr>
        <xdr:cNvCxnSpPr/>
      </xdr:nvCxnSpPr>
      <xdr:spPr>
        <a:xfrm flipV="1">
          <a:off x="6972300" y="16768918"/>
          <a:ext cx="889000" cy="96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84945</xdr:rowOff>
    </xdr:from>
    <xdr:to>
      <xdr:col>41</xdr:col>
      <xdr:colOff>101600</xdr:colOff>
      <xdr:row>98</xdr:row>
      <xdr:rowOff>15095</xdr:rowOff>
    </xdr:to>
    <xdr:sp macro="" textlink="">
      <xdr:nvSpPr>
        <xdr:cNvPr id="472" name="フローチャート: 判断 471">
          <a:extLst>
            <a:ext uri="{FF2B5EF4-FFF2-40B4-BE49-F238E27FC236}">
              <a16:creationId xmlns:a16="http://schemas.microsoft.com/office/drawing/2014/main" id="{48319676-5EDD-4571-89E1-64CD9D918F66}"/>
            </a:ext>
          </a:extLst>
        </xdr:cNvPr>
        <xdr:cNvSpPr/>
      </xdr:nvSpPr>
      <xdr:spPr>
        <a:xfrm>
          <a:off x="7810500" y="16715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31622</xdr:rowOff>
    </xdr:from>
    <xdr:ext cx="534377" cy="259045"/>
    <xdr:sp macro="" textlink="">
      <xdr:nvSpPr>
        <xdr:cNvPr id="473" name="テキスト ボックス 472">
          <a:extLst>
            <a:ext uri="{FF2B5EF4-FFF2-40B4-BE49-F238E27FC236}">
              <a16:creationId xmlns:a16="http://schemas.microsoft.com/office/drawing/2014/main" id="{618279F7-DAAE-4F09-9BC4-03357AA1A93B}"/>
            </a:ext>
          </a:extLst>
        </xdr:cNvPr>
        <xdr:cNvSpPr txBox="1"/>
      </xdr:nvSpPr>
      <xdr:spPr>
        <a:xfrm>
          <a:off x="7594111" y="1649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84900</xdr:rowOff>
    </xdr:from>
    <xdr:to>
      <xdr:col>36</xdr:col>
      <xdr:colOff>165100</xdr:colOff>
      <xdr:row>98</xdr:row>
      <xdr:rowOff>15050</xdr:rowOff>
    </xdr:to>
    <xdr:sp macro="" textlink="">
      <xdr:nvSpPr>
        <xdr:cNvPr id="474" name="フローチャート: 判断 473">
          <a:extLst>
            <a:ext uri="{FF2B5EF4-FFF2-40B4-BE49-F238E27FC236}">
              <a16:creationId xmlns:a16="http://schemas.microsoft.com/office/drawing/2014/main" id="{29F39F8E-180A-4400-AA42-9BA64B97F2F0}"/>
            </a:ext>
          </a:extLst>
        </xdr:cNvPr>
        <xdr:cNvSpPr/>
      </xdr:nvSpPr>
      <xdr:spPr>
        <a:xfrm>
          <a:off x="6921500" y="1671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31577</xdr:rowOff>
    </xdr:from>
    <xdr:ext cx="534377" cy="259045"/>
    <xdr:sp macro="" textlink="">
      <xdr:nvSpPr>
        <xdr:cNvPr id="475" name="テキスト ボックス 474">
          <a:extLst>
            <a:ext uri="{FF2B5EF4-FFF2-40B4-BE49-F238E27FC236}">
              <a16:creationId xmlns:a16="http://schemas.microsoft.com/office/drawing/2014/main" id="{D51A1029-7E86-44DB-83B4-0C7AC76522B4}"/>
            </a:ext>
          </a:extLst>
        </xdr:cNvPr>
        <xdr:cNvSpPr txBox="1"/>
      </xdr:nvSpPr>
      <xdr:spPr>
        <a:xfrm>
          <a:off x="6705111" y="16490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4026762C-5E36-410A-9ABA-6B5150D386C2}"/>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1FAE7648-E339-400A-9DF1-19E9ADD4C275}"/>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8FFB6019-5EAC-46F1-932B-E27DE694069A}"/>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5113FDDD-053B-46B8-AFBD-38B16F9779AD}"/>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89996AC9-6C26-4D3E-931B-8AB4B3E6CD61}"/>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145692</xdr:rowOff>
    </xdr:from>
    <xdr:to>
      <xdr:col>55</xdr:col>
      <xdr:colOff>50800</xdr:colOff>
      <xdr:row>96</xdr:row>
      <xdr:rowOff>75842</xdr:rowOff>
    </xdr:to>
    <xdr:sp macro="" textlink="">
      <xdr:nvSpPr>
        <xdr:cNvPr id="481" name="楕円 480">
          <a:extLst>
            <a:ext uri="{FF2B5EF4-FFF2-40B4-BE49-F238E27FC236}">
              <a16:creationId xmlns:a16="http://schemas.microsoft.com/office/drawing/2014/main" id="{3470F939-67D1-4745-9A4C-06891B9226D2}"/>
            </a:ext>
          </a:extLst>
        </xdr:cNvPr>
        <xdr:cNvSpPr/>
      </xdr:nvSpPr>
      <xdr:spPr>
        <a:xfrm>
          <a:off x="10426700" y="16433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168569</xdr:rowOff>
    </xdr:from>
    <xdr:ext cx="534377" cy="259045"/>
    <xdr:sp macro="" textlink="">
      <xdr:nvSpPr>
        <xdr:cNvPr id="482" name="普通建設事業費 （ うち更新整備　）該当値テキスト">
          <a:extLst>
            <a:ext uri="{FF2B5EF4-FFF2-40B4-BE49-F238E27FC236}">
              <a16:creationId xmlns:a16="http://schemas.microsoft.com/office/drawing/2014/main" id="{B2407187-1E4E-44CE-8D62-21E71DF4321F}"/>
            </a:ext>
          </a:extLst>
        </xdr:cNvPr>
        <xdr:cNvSpPr txBox="1"/>
      </xdr:nvSpPr>
      <xdr:spPr>
        <a:xfrm>
          <a:off x="10528300" y="16284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36086</xdr:rowOff>
    </xdr:from>
    <xdr:to>
      <xdr:col>50</xdr:col>
      <xdr:colOff>165100</xdr:colOff>
      <xdr:row>96</xdr:row>
      <xdr:rowOff>137686</xdr:rowOff>
    </xdr:to>
    <xdr:sp macro="" textlink="">
      <xdr:nvSpPr>
        <xdr:cNvPr id="483" name="楕円 482">
          <a:extLst>
            <a:ext uri="{FF2B5EF4-FFF2-40B4-BE49-F238E27FC236}">
              <a16:creationId xmlns:a16="http://schemas.microsoft.com/office/drawing/2014/main" id="{8CCC85E9-7D88-4F7F-B678-B3AB4E28EB13}"/>
            </a:ext>
          </a:extLst>
        </xdr:cNvPr>
        <xdr:cNvSpPr/>
      </xdr:nvSpPr>
      <xdr:spPr>
        <a:xfrm>
          <a:off x="9588500" y="16495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154213</xdr:rowOff>
    </xdr:from>
    <xdr:ext cx="534377" cy="259045"/>
    <xdr:sp macro="" textlink="">
      <xdr:nvSpPr>
        <xdr:cNvPr id="484" name="テキスト ボックス 483">
          <a:extLst>
            <a:ext uri="{FF2B5EF4-FFF2-40B4-BE49-F238E27FC236}">
              <a16:creationId xmlns:a16="http://schemas.microsoft.com/office/drawing/2014/main" id="{8000FFF5-011B-44AD-86DB-C5E666B9A5FB}"/>
            </a:ext>
          </a:extLst>
        </xdr:cNvPr>
        <xdr:cNvSpPr txBox="1"/>
      </xdr:nvSpPr>
      <xdr:spPr>
        <a:xfrm>
          <a:off x="9372111" y="1627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8257</xdr:rowOff>
    </xdr:from>
    <xdr:to>
      <xdr:col>46</xdr:col>
      <xdr:colOff>38100</xdr:colOff>
      <xdr:row>97</xdr:row>
      <xdr:rowOff>109857</xdr:rowOff>
    </xdr:to>
    <xdr:sp macro="" textlink="">
      <xdr:nvSpPr>
        <xdr:cNvPr id="485" name="楕円 484">
          <a:extLst>
            <a:ext uri="{FF2B5EF4-FFF2-40B4-BE49-F238E27FC236}">
              <a16:creationId xmlns:a16="http://schemas.microsoft.com/office/drawing/2014/main" id="{E3861923-82A1-4825-BE46-B3D67CBF6C1A}"/>
            </a:ext>
          </a:extLst>
        </xdr:cNvPr>
        <xdr:cNvSpPr/>
      </xdr:nvSpPr>
      <xdr:spPr>
        <a:xfrm>
          <a:off x="8699500" y="16638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126384</xdr:rowOff>
    </xdr:from>
    <xdr:ext cx="534377" cy="259045"/>
    <xdr:sp macro="" textlink="">
      <xdr:nvSpPr>
        <xdr:cNvPr id="486" name="テキスト ボックス 485">
          <a:extLst>
            <a:ext uri="{FF2B5EF4-FFF2-40B4-BE49-F238E27FC236}">
              <a16:creationId xmlns:a16="http://schemas.microsoft.com/office/drawing/2014/main" id="{AF1137B9-5E0B-49B1-ACE1-5E646E32069B}"/>
            </a:ext>
          </a:extLst>
        </xdr:cNvPr>
        <xdr:cNvSpPr txBox="1"/>
      </xdr:nvSpPr>
      <xdr:spPr>
        <a:xfrm>
          <a:off x="8483111" y="16414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87468</xdr:rowOff>
    </xdr:from>
    <xdr:to>
      <xdr:col>41</xdr:col>
      <xdr:colOff>101600</xdr:colOff>
      <xdr:row>98</xdr:row>
      <xdr:rowOff>17618</xdr:rowOff>
    </xdr:to>
    <xdr:sp macro="" textlink="">
      <xdr:nvSpPr>
        <xdr:cNvPr id="487" name="楕円 486">
          <a:extLst>
            <a:ext uri="{FF2B5EF4-FFF2-40B4-BE49-F238E27FC236}">
              <a16:creationId xmlns:a16="http://schemas.microsoft.com/office/drawing/2014/main" id="{790B2990-D340-4FEC-A0EA-A8007E13B690}"/>
            </a:ext>
          </a:extLst>
        </xdr:cNvPr>
        <xdr:cNvSpPr/>
      </xdr:nvSpPr>
      <xdr:spPr>
        <a:xfrm>
          <a:off x="7810500" y="16718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8745</xdr:rowOff>
    </xdr:from>
    <xdr:ext cx="534377" cy="259045"/>
    <xdr:sp macro="" textlink="">
      <xdr:nvSpPr>
        <xdr:cNvPr id="488" name="テキスト ボックス 487">
          <a:extLst>
            <a:ext uri="{FF2B5EF4-FFF2-40B4-BE49-F238E27FC236}">
              <a16:creationId xmlns:a16="http://schemas.microsoft.com/office/drawing/2014/main" id="{443F79C3-27A5-4836-9091-6226CAFDEEAA}"/>
            </a:ext>
          </a:extLst>
        </xdr:cNvPr>
        <xdr:cNvSpPr txBox="1"/>
      </xdr:nvSpPr>
      <xdr:spPr>
        <a:xfrm>
          <a:off x="7594111" y="16810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12731</xdr:rowOff>
    </xdr:from>
    <xdr:to>
      <xdr:col>36</xdr:col>
      <xdr:colOff>165100</xdr:colOff>
      <xdr:row>98</xdr:row>
      <xdr:rowOff>114331</xdr:rowOff>
    </xdr:to>
    <xdr:sp macro="" textlink="">
      <xdr:nvSpPr>
        <xdr:cNvPr id="489" name="楕円 488">
          <a:extLst>
            <a:ext uri="{FF2B5EF4-FFF2-40B4-BE49-F238E27FC236}">
              <a16:creationId xmlns:a16="http://schemas.microsoft.com/office/drawing/2014/main" id="{8C27A87E-69C3-4AC9-8A95-C1FBB4345F5E}"/>
            </a:ext>
          </a:extLst>
        </xdr:cNvPr>
        <xdr:cNvSpPr/>
      </xdr:nvSpPr>
      <xdr:spPr>
        <a:xfrm>
          <a:off x="6921500" y="16814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105458</xdr:rowOff>
    </xdr:from>
    <xdr:ext cx="534377" cy="259045"/>
    <xdr:sp macro="" textlink="">
      <xdr:nvSpPr>
        <xdr:cNvPr id="490" name="テキスト ボックス 489">
          <a:extLst>
            <a:ext uri="{FF2B5EF4-FFF2-40B4-BE49-F238E27FC236}">
              <a16:creationId xmlns:a16="http://schemas.microsoft.com/office/drawing/2014/main" id="{4C4504CC-23BE-4B3C-B6E5-7AA6A44BCE6B}"/>
            </a:ext>
          </a:extLst>
        </xdr:cNvPr>
        <xdr:cNvSpPr txBox="1"/>
      </xdr:nvSpPr>
      <xdr:spPr>
        <a:xfrm>
          <a:off x="6705111" y="1690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1CD0A4E5-6546-4025-A5A1-5530BAEB375C}"/>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9AAC1F78-D64C-4AD9-98B2-DFF889D606EB}"/>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2A95E7FF-DFC8-404E-84A5-0F6E660B92D2}"/>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C618A6FA-5694-41E6-BB90-BABFC8DC035A}"/>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EE379604-7332-40CE-8298-891B7297DC23}"/>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48F59B9C-4A92-4CC4-AD7F-889469E35D99}"/>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60E4E40F-838C-4641-AB47-A5AF4093B935}"/>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5E967B33-2FC4-46B3-908D-95D5CF2B347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FF037EAD-DD4F-4829-A8CC-19E117C5431D}"/>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A73F123-8EF7-412F-ADD8-FC16D4CE07C8}"/>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8CC249C6-9FA5-4949-A94B-3D20C366E95A}"/>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FABD6110-B076-4472-932D-4EA5C30987E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460A4768-B3E8-4045-B3FF-D25E2EDF8A4C}"/>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70236284-15B8-47E7-B515-6F80338097DD}"/>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90202AD1-7CE4-4DE9-B5BD-6A3DAC1A4CC4}"/>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884814D4-DB3E-4751-938C-EAE2036DF62F}"/>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785A0706-31AA-4DDC-8B80-E2FF5DBD6161}"/>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7B64EA7B-DEF4-4AB3-BC51-AABCD81B77CA}"/>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66F1AC0B-7A6B-4A38-97D1-FDE1D7FC3E34}"/>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1DEF8094-A977-4C46-885F-F032E4A5BF49}"/>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F74184FC-5928-4101-9D36-36DF2A74C54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390EBF18-A9C9-4DE9-BDB9-2F40A368C02B}"/>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289C609B-520A-4150-908D-2C3D99AF72B6}"/>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70186</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D96C31AE-D1DF-40E6-874F-78FC84277F0C}"/>
            </a:ext>
          </a:extLst>
        </xdr:cNvPr>
        <xdr:cNvCxnSpPr/>
      </xdr:nvCxnSpPr>
      <xdr:spPr>
        <a:xfrm flipV="1">
          <a:off x="16317595" y="5385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778DC31C-3B0A-4EE5-A045-E8169B0497C3}"/>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7059AA70-AA00-484D-A4D6-4908FCB6C2D3}"/>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16863</xdr:rowOff>
    </xdr:from>
    <xdr:ext cx="534377" cy="259045"/>
    <xdr:sp macro="" textlink="">
      <xdr:nvSpPr>
        <xdr:cNvPr id="517" name="災害復旧事業費最大値テキスト">
          <a:extLst>
            <a:ext uri="{FF2B5EF4-FFF2-40B4-BE49-F238E27FC236}">
              <a16:creationId xmlns:a16="http://schemas.microsoft.com/office/drawing/2014/main" id="{5366C1D1-4523-4C1F-B605-3F3CDDD56AF1}"/>
            </a:ext>
          </a:extLst>
        </xdr:cNvPr>
        <xdr:cNvSpPr txBox="1"/>
      </xdr:nvSpPr>
      <xdr:spPr>
        <a:xfrm>
          <a:off x="16370300" y="516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70186</xdr:rowOff>
    </xdr:from>
    <xdr:to>
      <xdr:col>86</xdr:col>
      <xdr:colOff>25400</xdr:colOff>
      <xdr:row>31</xdr:row>
      <xdr:rowOff>70186</xdr:rowOff>
    </xdr:to>
    <xdr:cxnSp macro="">
      <xdr:nvCxnSpPr>
        <xdr:cNvPr id="518" name="直線コネクタ 517">
          <a:extLst>
            <a:ext uri="{FF2B5EF4-FFF2-40B4-BE49-F238E27FC236}">
              <a16:creationId xmlns:a16="http://schemas.microsoft.com/office/drawing/2014/main" id="{C5CC4100-98B9-4B45-86B7-1FF67266F912}"/>
            </a:ext>
          </a:extLst>
        </xdr:cNvPr>
        <xdr:cNvCxnSpPr/>
      </xdr:nvCxnSpPr>
      <xdr:spPr>
        <a:xfrm>
          <a:off x="16230600" y="538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32753</xdr:rowOff>
    </xdr:from>
    <xdr:to>
      <xdr:col>85</xdr:col>
      <xdr:colOff>127000</xdr:colOff>
      <xdr:row>39</xdr:row>
      <xdr:rowOff>44450</xdr:rowOff>
    </xdr:to>
    <xdr:cxnSp macro="">
      <xdr:nvCxnSpPr>
        <xdr:cNvPr id="519" name="直線コネクタ 518">
          <a:extLst>
            <a:ext uri="{FF2B5EF4-FFF2-40B4-BE49-F238E27FC236}">
              <a16:creationId xmlns:a16="http://schemas.microsoft.com/office/drawing/2014/main" id="{99E854CF-5102-4200-A47B-5E36A663BFFE}"/>
            </a:ext>
          </a:extLst>
        </xdr:cNvPr>
        <xdr:cNvCxnSpPr/>
      </xdr:nvCxnSpPr>
      <xdr:spPr>
        <a:xfrm>
          <a:off x="15481300" y="6719303"/>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65162</xdr:rowOff>
    </xdr:from>
    <xdr:ext cx="469744" cy="259045"/>
    <xdr:sp macro="" textlink="">
      <xdr:nvSpPr>
        <xdr:cNvPr id="520" name="災害復旧事業費平均値テキスト">
          <a:extLst>
            <a:ext uri="{FF2B5EF4-FFF2-40B4-BE49-F238E27FC236}">
              <a16:creationId xmlns:a16="http://schemas.microsoft.com/office/drawing/2014/main" id="{D9C24E17-ABBB-48AF-891A-D881C9776240}"/>
            </a:ext>
          </a:extLst>
        </xdr:cNvPr>
        <xdr:cNvSpPr txBox="1"/>
      </xdr:nvSpPr>
      <xdr:spPr>
        <a:xfrm>
          <a:off x="16370300" y="64088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42285</xdr:rowOff>
    </xdr:from>
    <xdr:to>
      <xdr:col>85</xdr:col>
      <xdr:colOff>177800</xdr:colOff>
      <xdr:row>38</xdr:row>
      <xdr:rowOff>143885</xdr:rowOff>
    </xdr:to>
    <xdr:sp macro="" textlink="">
      <xdr:nvSpPr>
        <xdr:cNvPr id="521" name="フローチャート: 判断 520">
          <a:extLst>
            <a:ext uri="{FF2B5EF4-FFF2-40B4-BE49-F238E27FC236}">
              <a16:creationId xmlns:a16="http://schemas.microsoft.com/office/drawing/2014/main" id="{F14CC0AB-7345-4F37-ADB9-BDA1C8730A6D}"/>
            </a:ext>
          </a:extLst>
        </xdr:cNvPr>
        <xdr:cNvSpPr/>
      </xdr:nvSpPr>
      <xdr:spPr>
        <a:xfrm>
          <a:off x="16268700" y="6557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4502</xdr:rowOff>
    </xdr:from>
    <xdr:to>
      <xdr:col>81</xdr:col>
      <xdr:colOff>50800</xdr:colOff>
      <xdr:row>39</xdr:row>
      <xdr:rowOff>32753</xdr:rowOff>
    </xdr:to>
    <xdr:cxnSp macro="">
      <xdr:nvCxnSpPr>
        <xdr:cNvPr id="522" name="直線コネクタ 521">
          <a:extLst>
            <a:ext uri="{FF2B5EF4-FFF2-40B4-BE49-F238E27FC236}">
              <a16:creationId xmlns:a16="http://schemas.microsoft.com/office/drawing/2014/main" id="{09BCC9A0-A96A-43E9-9C65-10F1294F7CF8}"/>
            </a:ext>
          </a:extLst>
        </xdr:cNvPr>
        <xdr:cNvCxnSpPr/>
      </xdr:nvCxnSpPr>
      <xdr:spPr>
        <a:xfrm>
          <a:off x="14592300" y="6691052"/>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42990</xdr:rowOff>
    </xdr:from>
    <xdr:to>
      <xdr:col>81</xdr:col>
      <xdr:colOff>101600</xdr:colOff>
      <xdr:row>38</xdr:row>
      <xdr:rowOff>144590</xdr:rowOff>
    </xdr:to>
    <xdr:sp macro="" textlink="">
      <xdr:nvSpPr>
        <xdr:cNvPr id="523" name="フローチャート: 判断 522">
          <a:extLst>
            <a:ext uri="{FF2B5EF4-FFF2-40B4-BE49-F238E27FC236}">
              <a16:creationId xmlns:a16="http://schemas.microsoft.com/office/drawing/2014/main" id="{D273D9A3-FDD0-4267-B002-86B4B9F9F430}"/>
            </a:ext>
          </a:extLst>
        </xdr:cNvPr>
        <xdr:cNvSpPr/>
      </xdr:nvSpPr>
      <xdr:spPr>
        <a:xfrm>
          <a:off x="15430500" y="6558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161117</xdr:rowOff>
    </xdr:from>
    <xdr:ext cx="469744" cy="259045"/>
    <xdr:sp macro="" textlink="">
      <xdr:nvSpPr>
        <xdr:cNvPr id="524" name="テキスト ボックス 523">
          <a:extLst>
            <a:ext uri="{FF2B5EF4-FFF2-40B4-BE49-F238E27FC236}">
              <a16:creationId xmlns:a16="http://schemas.microsoft.com/office/drawing/2014/main" id="{29AD9244-A47E-4913-BB24-7E4BE6E8DC46}"/>
            </a:ext>
          </a:extLst>
        </xdr:cNvPr>
        <xdr:cNvSpPr txBox="1"/>
      </xdr:nvSpPr>
      <xdr:spPr>
        <a:xfrm>
          <a:off x="15246428" y="633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388</xdr:rowOff>
    </xdr:from>
    <xdr:to>
      <xdr:col>76</xdr:col>
      <xdr:colOff>114300</xdr:colOff>
      <xdr:row>39</xdr:row>
      <xdr:rowOff>4502</xdr:rowOff>
    </xdr:to>
    <xdr:cxnSp macro="">
      <xdr:nvCxnSpPr>
        <xdr:cNvPr id="525" name="直線コネクタ 524">
          <a:extLst>
            <a:ext uri="{FF2B5EF4-FFF2-40B4-BE49-F238E27FC236}">
              <a16:creationId xmlns:a16="http://schemas.microsoft.com/office/drawing/2014/main" id="{43A60F99-A6F8-49FE-92A8-4E7D34AFF750}"/>
            </a:ext>
          </a:extLst>
        </xdr:cNvPr>
        <xdr:cNvCxnSpPr/>
      </xdr:nvCxnSpPr>
      <xdr:spPr>
        <a:xfrm>
          <a:off x="13703300" y="668693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57144</xdr:rowOff>
    </xdr:from>
    <xdr:to>
      <xdr:col>76</xdr:col>
      <xdr:colOff>165100</xdr:colOff>
      <xdr:row>38</xdr:row>
      <xdr:rowOff>158744</xdr:rowOff>
    </xdr:to>
    <xdr:sp macro="" textlink="">
      <xdr:nvSpPr>
        <xdr:cNvPr id="526" name="フローチャート: 判断 525">
          <a:extLst>
            <a:ext uri="{FF2B5EF4-FFF2-40B4-BE49-F238E27FC236}">
              <a16:creationId xmlns:a16="http://schemas.microsoft.com/office/drawing/2014/main" id="{7874D3EA-0113-4E61-9DEF-764A2EBF1BF9}"/>
            </a:ext>
          </a:extLst>
        </xdr:cNvPr>
        <xdr:cNvSpPr/>
      </xdr:nvSpPr>
      <xdr:spPr>
        <a:xfrm>
          <a:off x="14541500" y="657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3821</xdr:rowOff>
    </xdr:from>
    <xdr:ext cx="469744" cy="259045"/>
    <xdr:sp macro="" textlink="">
      <xdr:nvSpPr>
        <xdr:cNvPr id="527" name="テキスト ボックス 526">
          <a:extLst>
            <a:ext uri="{FF2B5EF4-FFF2-40B4-BE49-F238E27FC236}">
              <a16:creationId xmlns:a16="http://schemas.microsoft.com/office/drawing/2014/main" id="{3E9C2619-7F42-4B2D-8648-62ACF2BD32D3}"/>
            </a:ext>
          </a:extLst>
        </xdr:cNvPr>
        <xdr:cNvSpPr txBox="1"/>
      </xdr:nvSpPr>
      <xdr:spPr>
        <a:xfrm>
          <a:off x="14357428" y="6347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388</xdr:rowOff>
    </xdr:from>
    <xdr:to>
      <xdr:col>71</xdr:col>
      <xdr:colOff>177800</xdr:colOff>
      <xdr:row>39</xdr:row>
      <xdr:rowOff>38316</xdr:rowOff>
    </xdr:to>
    <xdr:cxnSp macro="">
      <xdr:nvCxnSpPr>
        <xdr:cNvPr id="528" name="直線コネクタ 527">
          <a:extLst>
            <a:ext uri="{FF2B5EF4-FFF2-40B4-BE49-F238E27FC236}">
              <a16:creationId xmlns:a16="http://schemas.microsoft.com/office/drawing/2014/main" id="{E8F2F14F-1E5F-4D8A-A861-6F19FED1E644}"/>
            </a:ext>
          </a:extLst>
        </xdr:cNvPr>
        <xdr:cNvCxnSpPr/>
      </xdr:nvCxnSpPr>
      <xdr:spPr>
        <a:xfrm flipV="1">
          <a:off x="12814300" y="6686938"/>
          <a:ext cx="889000" cy="37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78270</xdr:rowOff>
    </xdr:from>
    <xdr:to>
      <xdr:col>72</xdr:col>
      <xdr:colOff>38100</xdr:colOff>
      <xdr:row>39</xdr:row>
      <xdr:rowOff>8420</xdr:rowOff>
    </xdr:to>
    <xdr:sp macro="" textlink="">
      <xdr:nvSpPr>
        <xdr:cNvPr id="529" name="フローチャート: 判断 528">
          <a:extLst>
            <a:ext uri="{FF2B5EF4-FFF2-40B4-BE49-F238E27FC236}">
              <a16:creationId xmlns:a16="http://schemas.microsoft.com/office/drawing/2014/main" id="{ABB613A1-EA3C-4322-96FF-5DA98A5FC5B3}"/>
            </a:ext>
          </a:extLst>
        </xdr:cNvPr>
        <xdr:cNvSpPr/>
      </xdr:nvSpPr>
      <xdr:spPr>
        <a:xfrm>
          <a:off x="13652500" y="659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24947</xdr:rowOff>
    </xdr:from>
    <xdr:ext cx="469744" cy="259045"/>
    <xdr:sp macro="" textlink="">
      <xdr:nvSpPr>
        <xdr:cNvPr id="530" name="テキスト ボックス 529">
          <a:extLst>
            <a:ext uri="{FF2B5EF4-FFF2-40B4-BE49-F238E27FC236}">
              <a16:creationId xmlns:a16="http://schemas.microsoft.com/office/drawing/2014/main" id="{D259B62F-9F1D-4694-95B3-8FF977E6CDCA}"/>
            </a:ext>
          </a:extLst>
        </xdr:cNvPr>
        <xdr:cNvSpPr txBox="1"/>
      </xdr:nvSpPr>
      <xdr:spPr>
        <a:xfrm>
          <a:off x="13468428" y="636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127515</xdr:rowOff>
    </xdr:from>
    <xdr:to>
      <xdr:col>67</xdr:col>
      <xdr:colOff>101600</xdr:colOff>
      <xdr:row>39</xdr:row>
      <xdr:rowOff>57665</xdr:rowOff>
    </xdr:to>
    <xdr:sp macro="" textlink="">
      <xdr:nvSpPr>
        <xdr:cNvPr id="531" name="フローチャート: 判断 530">
          <a:extLst>
            <a:ext uri="{FF2B5EF4-FFF2-40B4-BE49-F238E27FC236}">
              <a16:creationId xmlns:a16="http://schemas.microsoft.com/office/drawing/2014/main" id="{53B0D887-B11F-485C-9F5F-D35D68A82AAB}"/>
            </a:ext>
          </a:extLst>
        </xdr:cNvPr>
        <xdr:cNvSpPr/>
      </xdr:nvSpPr>
      <xdr:spPr>
        <a:xfrm>
          <a:off x="12763500" y="6642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74191</xdr:rowOff>
    </xdr:from>
    <xdr:ext cx="469744" cy="259045"/>
    <xdr:sp macro="" textlink="">
      <xdr:nvSpPr>
        <xdr:cNvPr id="532" name="テキスト ボックス 531">
          <a:extLst>
            <a:ext uri="{FF2B5EF4-FFF2-40B4-BE49-F238E27FC236}">
              <a16:creationId xmlns:a16="http://schemas.microsoft.com/office/drawing/2014/main" id="{9B62B68A-6E83-4CD2-AE8A-2BF154322009}"/>
            </a:ext>
          </a:extLst>
        </xdr:cNvPr>
        <xdr:cNvSpPr txBox="1"/>
      </xdr:nvSpPr>
      <xdr:spPr>
        <a:xfrm>
          <a:off x="12579428" y="6417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AA6B44FB-D7B4-48DB-9ECF-5E8DF8615B2F}"/>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1F44B1C0-81FC-4413-B05D-C64A3CA825BC}"/>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329CE2A5-AF41-4F49-9C4D-1576EE830BD9}"/>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45020673-405B-4AEE-9FA7-7C376D18FE51}"/>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358D00BE-A6A4-4CA7-B48A-4188F6165361}"/>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8" name="楕円 537">
          <a:extLst>
            <a:ext uri="{FF2B5EF4-FFF2-40B4-BE49-F238E27FC236}">
              <a16:creationId xmlns:a16="http://schemas.microsoft.com/office/drawing/2014/main" id="{31241009-1381-4742-B1AB-485719623456}"/>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39" name="災害復旧事業費該当値テキスト">
          <a:extLst>
            <a:ext uri="{FF2B5EF4-FFF2-40B4-BE49-F238E27FC236}">
              <a16:creationId xmlns:a16="http://schemas.microsoft.com/office/drawing/2014/main" id="{E553B0C0-C3DE-446A-B2CC-02B9E8BBAF7B}"/>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153403</xdr:rowOff>
    </xdr:from>
    <xdr:to>
      <xdr:col>81</xdr:col>
      <xdr:colOff>101600</xdr:colOff>
      <xdr:row>39</xdr:row>
      <xdr:rowOff>83553</xdr:rowOff>
    </xdr:to>
    <xdr:sp macro="" textlink="">
      <xdr:nvSpPr>
        <xdr:cNvPr id="540" name="楕円 539">
          <a:extLst>
            <a:ext uri="{FF2B5EF4-FFF2-40B4-BE49-F238E27FC236}">
              <a16:creationId xmlns:a16="http://schemas.microsoft.com/office/drawing/2014/main" id="{38643959-03B4-4110-ABBA-4D87A1FA6E16}"/>
            </a:ext>
          </a:extLst>
        </xdr:cNvPr>
        <xdr:cNvSpPr/>
      </xdr:nvSpPr>
      <xdr:spPr>
        <a:xfrm>
          <a:off x="15430500" y="666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74680</xdr:rowOff>
    </xdr:from>
    <xdr:ext cx="378565" cy="259045"/>
    <xdr:sp macro="" textlink="">
      <xdr:nvSpPr>
        <xdr:cNvPr id="541" name="テキスト ボックス 540">
          <a:extLst>
            <a:ext uri="{FF2B5EF4-FFF2-40B4-BE49-F238E27FC236}">
              <a16:creationId xmlns:a16="http://schemas.microsoft.com/office/drawing/2014/main" id="{41E74EDF-2524-4C9F-8EDA-4672B45FE085}"/>
            </a:ext>
          </a:extLst>
        </xdr:cNvPr>
        <xdr:cNvSpPr txBox="1"/>
      </xdr:nvSpPr>
      <xdr:spPr>
        <a:xfrm>
          <a:off x="15292017" y="6761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125152</xdr:rowOff>
    </xdr:from>
    <xdr:to>
      <xdr:col>76</xdr:col>
      <xdr:colOff>165100</xdr:colOff>
      <xdr:row>39</xdr:row>
      <xdr:rowOff>55302</xdr:rowOff>
    </xdr:to>
    <xdr:sp macro="" textlink="">
      <xdr:nvSpPr>
        <xdr:cNvPr id="542" name="楕円 541">
          <a:extLst>
            <a:ext uri="{FF2B5EF4-FFF2-40B4-BE49-F238E27FC236}">
              <a16:creationId xmlns:a16="http://schemas.microsoft.com/office/drawing/2014/main" id="{C4DA1FCB-EC98-4BBF-8473-B89CBBEA92DA}"/>
            </a:ext>
          </a:extLst>
        </xdr:cNvPr>
        <xdr:cNvSpPr/>
      </xdr:nvSpPr>
      <xdr:spPr>
        <a:xfrm>
          <a:off x="14541500" y="664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39</xdr:row>
      <xdr:rowOff>46429</xdr:rowOff>
    </xdr:from>
    <xdr:ext cx="469744" cy="259045"/>
    <xdr:sp macro="" textlink="">
      <xdr:nvSpPr>
        <xdr:cNvPr id="543" name="テキスト ボックス 542">
          <a:extLst>
            <a:ext uri="{FF2B5EF4-FFF2-40B4-BE49-F238E27FC236}">
              <a16:creationId xmlns:a16="http://schemas.microsoft.com/office/drawing/2014/main" id="{3212C296-60B1-410A-8DE5-00A1997BCBE0}"/>
            </a:ext>
          </a:extLst>
        </xdr:cNvPr>
        <xdr:cNvSpPr txBox="1"/>
      </xdr:nvSpPr>
      <xdr:spPr>
        <a:xfrm>
          <a:off x="14357428" y="6732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121038</xdr:rowOff>
    </xdr:from>
    <xdr:to>
      <xdr:col>72</xdr:col>
      <xdr:colOff>38100</xdr:colOff>
      <xdr:row>39</xdr:row>
      <xdr:rowOff>51188</xdr:rowOff>
    </xdr:to>
    <xdr:sp macro="" textlink="">
      <xdr:nvSpPr>
        <xdr:cNvPr id="544" name="楕円 543">
          <a:extLst>
            <a:ext uri="{FF2B5EF4-FFF2-40B4-BE49-F238E27FC236}">
              <a16:creationId xmlns:a16="http://schemas.microsoft.com/office/drawing/2014/main" id="{15B089E7-8D1C-4D15-88A6-7233D21EC396}"/>
            </a:ext>
          </a:extLst>
        </xdr:cNvPr>
        <xdr:cNvSpPr/>
      </xdr:nvSpPr>
      <xdr:spPr>
        <a:xfrm>
          <a:off x="13652500" y="6636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42315</xdr:rowOff>
    </xdr:from>
    <xdr:ext cx="469744" cy="259045"/>
    <xdr:sp macro="" textlink="">
      <xdr:nvSpPr>
        <xdr:cNvPr id="545" name="テキスト ボックス 544">
          <a:extLst>
            <a:ext uri="{FF2B5EF4-FFF2-40B4-BE49-F238E27FC236}">
              <a16:creationId xmlns:a16="http://schemas.microsoft.com/office/drawing/2014/main" id="{F8310917-D01F-4C7D-AB50-269A85A71D38}"/>
            </a:ext>
          </a:extLst>
        </xdr:cNvPr>
        <xdr:cNvSpPr txBox="1"/>
      </xdr:nvSpPr>
      <xdr:spPr>
        <a:xfrm>
          <a:off x="13468428" y="6728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158966</xdr:rowOff>
    </xdr:from>
    <xdr:to>
      <xdr:col>67</xdr:col>
      <xdr:colOff>101600</xdr:colOff>
      <xdr:row>39</xdr:row>
      <xdr:rowOff>89116</xdr:rowOff>
    </xdr:to>
    <xdr:sp macro="" textlink="">
      <xdr:nvSpPr>
        <xdr:cNvPr id="546" name="楕円 545">
          <a:extLst>
            <a:ext uri="{FF2B5EF4-FFF2-40B4-BE49-F238E27FC236}">
              <a16:creationId xmlns:a16="http://schemas.microsoft.com/office/drawing/2014/main" id="{C31BA3D6-39D7-4A61-BBA8-F1F2D5DDC857}"/>
            </a:ext>
          </a:extLst>
        </xdr:cNvPr>
        <xdr:cNvSpPr/>
      </xdr:nvSpPr>
      <xdr:spPr>
        <a:xfrm>
          <a:off x="12763500" y="6674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80243</xdr:rowOff>
    </xdr:from>
    <xdr:ext cx="378565" cy="259045"/>
    <xdr:sp macro="" textlink="">
      <xdr:nvSpPr>
        <xdr:cNvPr id="547" name="テキスト ボックス 546">
          <a:extLst>
            <a:ext uri="{FF2B5EF4-FFF2-40B4-BE49-F238E27FC236}">
              <a16:creationId xmlns:a16="http://schemas.microsoft.com/office/drawing/2014/main" id="{C8112F31-7085-47E0-9AC3-6B63F089AECF}"/>
            </a:ext>
          </a:extLst>
        </xdr:cNvPr>
        <xdr:cNvSpPr txBox="1"/>
      </xdr:nvSpPr>
      <xdr:spPr>
        <a:xfrm>
          <a:off x="12625017" y="67667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926DA203-EA90-49D9-B288-45F93B64778E}"/>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F3DA6E62-696D-4173-BC5A-5ACD085B1A46}"/>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8EE8BE2F-D5AD-4247-B1A5-8C7EA7F1862C}"/>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AB839834-987A-4A2A-BD22-C3647234ACF3}"/>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60731EFA-97DD-4BE4-9B59-90A4007D8F14}"/>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E720B91D-9BF0-450D-AD45-2AF18282AC21}"/>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6B0C372D-9DA3-46E5-8515-0BE2575A3541}"/>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DC636076-6F7E-4264-A45B-428A3429B1E4}"/>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4BE5AFDC-3E9B-4336-8A55-E153A9AB3079}"/>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C18D7D74-0DF5-47D6-A0C3-9E4128966B5B}"/>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2A43FC76-3D68-4505-B5D5-1FF0CD4FFDBC}"/>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9B481ECC-DDBC-4684-8E1E-22BC06393B5A}"/>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BA9BABBB-C1DC-469D-A1B3-F16A43183D11}"/>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C5BF168B-10B7-4F1F-B5D2-FB7BDA78BDE5}"/>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41093234-1944-42FD-AB26-F8B7F89CFA7A}"/>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C4D17C8F-DC11-4ABC-962E-78D0BB08E58F}"/>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B9549573-2D2C-49AC-850B-9D98FD99D963}"/>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BD918947-78F6-42BF-AD8F-61FDDB31C7DD}"/>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4D7C5906-CA88-4CCE-BF6A-578C966FADFA}"/>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217EDFD0-F778-4E68-A4A4-9E97ACB4487F}"/>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DF70075A-2323-4242-86C0-C99F7F5F4591}"/>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1FEA04C7-BD89-46B1-BFF5-9F972EA12694}"/>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455098E3-71A7-4900-AFE8-233CB9DA3396}"/>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658C5DBA-30C9-4930-B3F4-22BE58111BC8}"/>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29AEF702-6AFF-4CD0-BF0C-CD3926B501B2}"/>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B7317194-0220-4644-946B-6B699E3C3426}"/>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1E3F5E8D-A76E-41C7-BC06-043B7CF0B786}"/>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F502754D-7E1D-4160-8BAB-476CAD8BA4D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C1BFEFCA-853E-4F1A-8B2A-582F8BF52B74}"/>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7B1E5474-686B-4100-A3F3-E18FE1E867DC}"/>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5A0B22FD-0A39-41A4-B5D5-75CC04F1EA8E}"/>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863CEC5E-BDCB-4088-B107-DA1DEB7AE8EA}"/>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27A1C36-901F-4990-AC77-539AE385AA36}"/>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C087454F-F23B-454B-B740-B2767EAD2547}"/>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613EF8A9-5211-49BC-B460-E7588278FCD5}"/>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8693D8EA-0C84-4EF3-BE47-B4062C73BC1F}"/>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2D3DA10-EF76-47F3-B143-085C8FB94445}"/>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1DF23156-5746-43DF-9D47-F5BB3E7EF8C7}"/>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4E3512CB-3CC0-4117-93D5-F30ACF35ABBE}"/>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21B7B63-41AF-4A7F-84EA-D57AA2DBDAA5}"/>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BC9A695-AB78-4C4E-95AA-28C92F20100F}"/>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B423ACAC-E487-4F56-8A25-C60D59B0B6D9}"/>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CB488105-DAB7-4722-99C4-D0A5492AD36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E79ED1D2-89DF-4849-9943-40F95B5644B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29B6E8A6-6A5D-42E4-A47A-8DBCE187C87C}"/>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315863C5-4367-4190-93C5-FC50E1576B16}"/>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C5131B19-58A8-4A7C-9C9C-7B450C573D6F}"/>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2806D5B4-1CED-4CB8-8D73-08F94D36B582}"/>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9840756E-0014-428C-A28C-52B9590409D8}"/>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8FF913CC-64C9-4E89-A1C5-D2E058044225}"/>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CF046EE3-03D4-4844-8381-375B3AB28E42}"/>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1408684-219E-48CA-9ACE-DF70CA0B0F5C}"/>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695F37CB-C115-44E6-83F6-20C54FCA8A35}"/>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11BEE335-E778-4C31-9CF2-CA62587EB09A}"/>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4C62AAC6-2347-4EFB-95D3-1406A0A672E4}"/>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170DD87E-BEFC-4923-AAF3-52D239D0C388}"/>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50759B6C-DB7E-438C-AFC2-8BFFD17A33B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B6927F16-B90B-4A34-B71D-0A7D2DBE5BF3}"/>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3D1F44E1-F697-4994-89CB-7B549022A7EB}"/>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7" name="直線コネクタ 606">
          <a:extLst>
            <a:ext uri="{FF2B5EF4-FFF2-40B4-BE49-F238E27FC236}">
              <a16:creationId xmlns:a16="http://schemas.microsoft.com/office/drawing/2014/main" id="{63B137D8-7400-4492-B3A9-73867C9AB9E1}"/>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8" name="テキスト ボックス 607">
          <a:extLst>
            <a:ext uri="{FF2B5EF4-FFF2-40B4-BE49-F238E27FC236}">
              <a16:creationId xmlns:a16="http://schemas.microsoft.com/office/drawing/2014/main" id="{8954B77A-6E7E-4817-A831-65FF71C3173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9" name="直線コネクタ 608">
          <a:extLst>
            <a:ext uri="{FF2B5EF4-FFF2-40B4-BE49-F238E27FC236}">
              <a16:creationId xmlns:a16="http://schemas.microsoft.com/office/drawing/2014/main" id="{A5C85DC7-BD69-4384-9DC8-6CE4290C4013}"/>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0" name="テキスト ボックス 609">
          <a:extLst>
            <a:ext uri="{FF2B5EF4-FFF2-40B4-BE49-F238E27FC236}">
              <a16:creationId xmlns:a16="http://schemas.microsoft.com/office/drawing/2014/main" id="{22644F6A-4115-49CB-89F5-E62402FC7387}"/>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1" name="直線コネクタ 610">
          <a:extLst>
            <a:ext uri="{FF2B5EF4-FFF2-40B4-BE49-F238E27FC236}">
              <a16:creationId xmlns:a16="http://schemas.microsoft.com/office/drawing/2014/main" id="{EF82C52C-E47A-4710-AA56-19D55580C8D6}"/>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2" name="テキスト ボックス 611">
          <a:extLst>
            <a:ext uri="{FF2B5EF4-FFF2-40B4-BE49-F238E27FC236}">
              <a16:creationId xmlns:a16="http://schemas.microsoft.com/office/drawing/2014/main" id="{193E8C80-594A-4F9B-92D2-2FBABF2695C3}"/>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3" name="直線コネクタ 612">
          <a:extLst>
            <a:ext uri="{FF2B5EF4-FFF2-40B4-BE49-F238E27FC236}">
              <a16:creationId xmlns:a16="http://schemas.microsoft.com/office/drawing/2014/main" id="{74EB521B-32C9-4F3C-943D-40199D3A519A}"/>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4" name="テキスト ボックス 613">
          <a:extLst>
            <a:ext uri="{FF2B5EF4-FFF2-40B4-BE49-F238E27FC236}">
              <a16:creationId xmlns:a16="http://schemas.microsoft.com/office/drawing/2014/main" id="{776815B2-92BF-43B2-919F-800EDB483B87}"/>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5" name="直線コネクタ 614">
          <a:extLst>
            <a:ext uri="{FF2B5EF4-FFF2-40B4-BE49-F238E27FC236}">
              <a16:creationId xmlns:a16="http://schemas.microsoft.com/office/drawing/2014/main" id="{F9BA304D-FB97-474B-AB8F-BE351BCA63FB}"/>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6" name="テキスト ボックス 615">
          <a:extLst>
            <a:ext uri="{FF2B5EF4-FFF2-40B4-BE49-F238E27FC236}">
              <a16:creationId xmlns:a16="http://schemas.microsoft.com/office/drawing/2014/main" id="{ADB30657-1875-433C-93D0-0017DFF7EF5F}"/>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BCB26A19-8B3B-4C77-9354-5DCC3889843F}"/>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a:extLst>
            <a:ext uri="{FF2B5EF4-FFF2-40B4-BE49-F238E27FC236}">
              <a16:creationId xmlns:a16="http://schemas.microsoft.com/office/drawing/2014/main" id="{088F7346-A148-4F96-84AD-361CEC692EC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525D56E4-F112-4C96-B6DD-D7C064780B0B}"/>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73078</xdr:rowOff>
    </xdr:from>
    <xdr:to>
      <xdr:col>85</xdr:col>
      <xdr:colOff>126364</xdr:colOff>
      <xdr:row>78</xdr:row>
      <xdr:rowOff>104884</xdr:rowOff>
    </xdr:to>
    <xdr:cxnSp macro="">
      <xdr:nvCxnSpPr>
        <xdr:cNvPr id="620" name="直線コネクタ 619">
          <a:extLst>
            <a:ext uri="{FF2B5EF4-FFF2-40B4-BE49-F238E27FC236}">
              <a16:creationId xmlns:a16="http://schemas.microsoft.com/office/drawing/2014/main" id="{1D3C9B9B-837B-481D-B432-01FCCA8C037A}"/>
            </a:ext>
          </a:extLst>
        </xdr:cNvPr>
        <xdr:cNvCxnSpPr/>
      </xdr:nvCxnSpPr>
      <xdr:spPr>
        <a:xfrm flipV="1">
          <a:off x="16317595" y="12074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108711</xdr:rowOff>
    </xdr:from>
    <xdr:ext cx="534377" cy="259045"/>
    <xdr:sp macro="" textlink="">
      <xdr:nvSpPr>
        <xdr:cNvPr id="621" name="公債費最小値テキスト">
          <a:extLst>
            <a:ext uri="{FF2B5EF4-FFF2-40B4-BE49-F238E27FC236}">
              <a16:creationId xmlns:a16="http://schemas.microsoft.com/office/drawing/2014/main" id="{260490D6-FF81-45CF-884A-D71A8D06A7F2}"/>
            </a:ext>
          </a:extLst>
        </xdr:cNvPr>
        <xdr:cNvSpPr txBox="1"/>
      </xdr:nvSpPr>
      <xdr:spPr>
        <a:xfrm>
          <a:off x="16370300" y="13481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104884</xdr:rowOff>
    </xdr:from>
    <xdr:to>
      <xdr:col>86</xdr:col>
      <xdr:colOff>25400</xdr:colOff>
      <xdr:row>78</xdr:row>
      <xdr:rowOff>104884</xdr:rowOff>
    </xdr:to>
    <xdr:cxnSp macro="">
      <xdr:nvCxnSpPr>
        <xdr:cNvPr id="622" name="直線コネクタ 621">
          <a:extLst>
            <a:ext uri="{FF2B5EF4-FFF2-40B4-BE49-F238E27FC236}">
              <a16:creationId xmlns:a16="http://schemas.microsoft.com/office/drawing/2014/main" id="{CAFE8C43-8D07-4207-A429-1E782CDD647C}"/>
            </a:ext>
          </a:extLst>
        </xdr:cNvPr>
        <xdr:cNvCxnSpPr/>
      </xdr:nvCxnSpPr>
      <xdr:spPr>
        <a:xfrm>
          <a:off x="16230600" y="1347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19755</xdr:rowOff>
    </xdr:from>
    <xdr:ext cx="599010" cy="259045"/>
    <xdr:sp macro="" textlink="">
      <xdr:nvSpPr>
        <xdr:cNvPr id="623" name="公債費最大値テキスト">
          <a:extLst>
            <a:ext uri="{FF2B5EF4-FFF2-40B4-BE49-F238E27FC236}">
              <a16:creationId xmlns:a16="http://schemas.microsoft.com/office/drawing/2014/main" id="{5F4D383B-BAD2-4AB1-BB63-ECD1A207AFFF}"/>
            </a:ext>
          </a:extLst>
        </xdr:cNvPr>
        <xdr:cNvSpPr txBox="1"/>
      </xdr:nvSpPr>
      <xdr:spPr>
        <a:xfrm>
          <a:off x="16370300" y="11849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73078</xdr:rowOff>
    </xdr:from>
    <xdr:to>
      <xdr:col>86</xdr:col>
      <xdr:colOff>25400</xdr:colOff>
      <xdr:row>70</xdr:row>
      <xdr:rowOff>73078</xdr:rowOff>
    </xdr:to>
    <xdr:cxnSp macro="">
      <xdr:nvCxnSpPr>
        <xdr:cNvPr id="624" name="直線コネクタ 623">
          <a:extLst>
            <a:ext uri="{FF2B5EF4-FFF2-40B4-BE49-F238E27FC236}">
              <a16:creationId xmlns:a16="http://schemas.microsoft.com/office/drawing/2014/main" id="{CFA18153-921B-43D0-BC77-99269374E408}"/>
            </a:ext>
          </a:extLst>
        </xdr:cNvPr>
        <xdr:cNvCxnSpPr/>
      </xdr:nvCxnSpPr>
      <xdr:spPr>
        <a:xfrm>
          <a:off x="16230600" y="12074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29172</xdr:rowOff>
    </xdr:from>
    <xdr:to>
      <xdr:col>85</xdr:col>
      <xdr:colOff>127000</xdr:colOff>
      <xdr:row>76</xdr:row>
      <xdr:rowOff>31984</xdr:rowOff>
    </xdr:to>
    <xdr:cxnSp macro="">
      <xdr:nvCxnSpPr>
        <xdr:cNvPr id="625" name="直線コネクタ 624">
          <a:extLst>
            <a:ext uri="{FF2B5EF4-FFF2-40B4-BE49-F238E27FC236}">
              <a16:creationId xmlns:a16="http://schemas.microsoft.com/office/drawing/2014/main" id="{62DFC22B-403B-4DFE-8AEB-B5064B7F8F21}"/>
            </a:ext>
          </a:extLst>
        </xdr:cNvPr>
        <xdr:cNvCxnSpPr/>
      </xdr:nvCxnSpPr>
      <xdr:spPr>
        <a:xfrm flipV="1">
          <a:off x="15481300" y="13059372"/>
          <a:ext cx="8382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68417</xdr:rowOff>
    </xdr:from>
    <xdr:ext cx="534377" cy="259045"/>
    <xdr:sp macro="" textlink="">
      <xdr:nvSpPr>
        <xdr:cNvPr id="626" name="公債費平均値テキスト">
          <a:extLst>
            <a:ext uri="{FF2B5EF4-FFF2-40B4-BE49-F238E27FC236}">
              <a16:creationId xmlns:a16="http://schemas.microsoft.com/office/drawing/2014/main" id="{1FD59890-9076-49FF-9806-E730F7BCD61F}"/>
            </a:ext>
          </a:extLst>
        </xdr:cNvPr>
        <xdr:cNvSpPr txBox="1"/>
      </xdr:nvSpPr>
      <xdr:spPr>
        <a:xfrm>
          <a:off x="16370300" y="130986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89990</xdr:rowOff>
    </xdr:from>
    <xdr:to>
      <xdr:col>85</xdr:col>
      <xdr:colOff>177800</xdr:colOff>
      <xdr:row>77</xdr:row>
      <xdr:rowOff>20140</xdr:rowOff>
    </xdr:to>
    <xdr:sp macro="" textlink="">
      <xdr:nvSpPr>
        <xdr:cNvPr id="627" name="フローチャート: 判断 626">
          <a:extLst>
            <a:ext uri="{FF2B5EF4-FFF2-40B4-BE49-F238E27FC236}">
              <a16:creationId xmlns:a16="http://schemas.microsoft.com/office/drawing/2014/main" id="{28871260-AD77-4B2D-82EC-18B8E4FCE3EC}"/>
            </a:ext>
          </a:extLst>
        </xdr:cNvPr>
        <xdr:cNvSpPr/>
      </xdr:nvSpPr>
      <xdr:spPr>
        <a:xfrm>
          <a:off x="16268700" y="1312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26879</xdr:rowOff>
    </xdr:from>
    <xdr:to>
      <xdr:col>81</xdr:col>
      <xdr:colOff>50800</xdr:colOff>
      <xdr:row>76</xdr:row>
      <xdr:rowOff>31984</xdr:rowOff>
    </xdr:to>
    <xdr:cxnSp macro="">
      <xdr:nvCxnSpPr>
        <xdr:cNvPr id="628" name="直線コネクタ 627">
          <a:extLst>
            <a:ext uri="{FF2B5EF4-FFF2-40B4-BE49-F238E27FC236}">
              <a16:creationId xmlns:a16="http://schemas.microsoft.com/office/drawing/2014/main" id="{119FF62D-6E31-4E59-AE27-299E0C43A7E4}"/>
            </a:ext>
          </a:extLst>
        </xdr:cNvPr>
        <xdr:cNvCxnSpPr/>
      </xdr:nvCxnSpPr>
      <xdr:spPr>
        <a:xfrm>
          <a:off x="14592300" y="1305707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115540</xdr:rowOff>
    </xdr:from>
    <xdr:to>
      <xdr:col>81</xdr:col>
      <xdr:colOff>101600</xdr:colOff>
      <xdr:row>77</xdr:row>
      <xdr:rowOff>45690</xdr:rowOff>
    </xdr:to>
    <xdr:sp macro="" textlink="">
      <xdr:nvSpPr>
        <xdr:cNvPr id="629" name="フローチャート: 判断 628">
          <a:extLst>
            <a:ext uri="{FF2B5EF4-FFF2-40B4-BE49-F238E27FC236}">
              <a16:creationId xmlns:a16="http://schemas.microsoft.com/office/drawing/2014/main" id="{5A40A587-FA95-45A5-9E47-0B3137F1591D}"/>
            </a:ext>
          </a:extLst>
        </xdr:cNvPr>
        <xdr:cNvSpPr/>
      </xdr:nvSpPr>
      <xdr:spPr>
        <a:xfrm>
          <a:off x="15430500" y="13145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36817</xdr:rowOff>
    </xdr:from>
    <xdr:ext cx="534377" cy="259045"/>
    <xdr:sp macro="" textlink="">
      <xdr:nvSpPr>
        <xdr:cNvPr id="630" name="テキスト ボックス 629">
          <a:extLst>
            <a:ext uri="{FF2B5EF4-FFF2-40B4-BE49-F238E27FC236}">
              <a16:creationId xmlns:a16="http://schemas.microsoft.com/office/drawing/2014/main" id="{BC74F596-B3B1-444D-975A-21A213142C11}"/>
            </a:ext>
          </a:extLst>
        </xdr:cNvPr>
        <xdr:cNvSpPr txBox="1"/>
      </xdr:nvSpPr>
      <xdr:spPr>
        <a:xfrm>
          <a:off x="15214111" y="13238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15235</xdr:rowOff>
    </xdr:from>
    <xdr:to>
      <xdr:col>76</xdr:col>
      <xdr:colOff>114300</xdr:colOff>
      <xdr:row>76</xdr:row>
      <xdr:rowOff>26879</xdr:rowOff>
    </xdr:to>
    <xdr:cxnSp macro="">
      <xdr:nvCxnSpPr>
        <xdr:cNvPr id="631" name="直線コネクタ 630">
          <a:extLst>
            <a:ext uri="{FF2B5EF4-FFF2-40B4-BE49-F238E27FC236}">
              <a16:creationId xmlns:a16="http://schemas.microsoft.com/office/drawing/2014/main" id="{2D804A19-B611-4484-B17B-459C9A61689B}"/>
            </a:ext>
          </a:extLst>
        </xdr:cNvPr>
        <xdr:cNvCxnSpPr/>
      </xdr:nvCxnSpPr>
      <xdr:spPr>
        <a:xfrm>
          <a:off x="13703300" y="13045435"/>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124250</xdr:rowOff>
    </xdr:from>
    <xdr:to>
      <xdr:col>76</xdr:col>
      <xdr:colOff>165100</xdr:colOff>
      <xdr:row>77</xdr:row>
      <xdr:rowOff>54400</xdr:rowOff>
    </xdr:to>
    <xdr:sp macro="" textlink="">
      <xdr:nvSpPr>
        <xdr:cNvPr id="632" name="フローチャート: 判断 631">
          <a:extLst>
            <a:ext uri="{FF2B5EF4-FFF2-40B4-BE49-F238E27FC236}">
              <a16:creationId xmlns:a16="http://schemas.microsoft.com/office/drawing/2014/main" id="{996CB6CD-7CBE-41F5-885F-16582993839E}"/>
            </a:ext>
          </a:extLst>
        </xdr:cNvPr>
        <xdr:cNvSpPr/>
      </xdr:nvSpPr>
      <xdr:spPr>
        <a:xfrm>
          <a:off x="14541500" y="13154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45527</xdr:rowOff>
    </xdr:from>
    <xdr:ext cx="534377" cy="259045"/>
    <xdr:sp macro="" textlink="">
      <xdr:nvSpPr>
        <xdr:cNvPr id="633" name="テキスト ボックス 632">
          <a:extLst>
            <a:ext uri="{FF2B5EF4-FFF2-40B4-BE49-F238E27FC236}">
              <a16:creationId xmlns:a16="http://schemas.microsoft.com/office/drawing/2014/main" id="{07280BB6-8756-4CA6-8760-BCA826FC4E80}"/>
            </a:ext>
          </a:extLst>
        </xdr:cNvPr>
        <xdr:cNvSpPr txBox="1"/>
      </xdr:nvSpPr>
      <xdr:spPr>
        <a:xfrm>
          <a:off x="14325111" y="13247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15235</xdr:rowOff>
    </xdr:from>
    <xdr:to>
      <xdr:col>71</xdr:col>
      <xdr:colOff>177800</xdr:colOff>
      <xdr:row>76</xdr:row>
      <xdr:rowOff>25316</xdr:rowOff>
    </xdr:to>
    <xdr:cxnSp macro="">
      <xdr:nvCxnSpPr>
        <xdr:cNvPr id="634" name="直線コネクタ 633">
          <a:extLst>
            <a:ext uri="{FF2B5EF4-FFF2-40B4-BE49-F238E27FC236}">
              <a16:creationId xmlns:a16="http://schemas.microsoft.com/office/drawing/2014/main" id="{E9697FAE-ED99-4661-9EAE-690BA22F6A87}"/>
            </a:ext>
          </a:extLst>
        </xdr:cNvPr>
        <xdr:cNvCxnSpPr/>
      </xdr:nvCxnSpPr>
      <xdr:spPr>
        <a:xfrm flipV="1">
          <a:off x="12814300" y="13045435"/>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119974</xdr:rowOff>
    </xdr:from>
    <xdr:to>
      <xdr:col>72</xdr:col>
      <xdr:colOff>38100</xdr:colOff>
      <xdr:row>77</xdr:row>
      <xdr:rowOff>50124</xdr:rowOff>
    </xdr:to>
    <xdr:sp macro="" textlink="">
      <xdr:nvSpPr>
        <xdr:cNvPr id="635" name="フローチャート: 判断 634">
          <a:extLst>
            <a:ext uri="{FF2B5EF4-FFF2-40B4-BE49-F238E27FC236}">
              <a16:creationId xmlns:a16="http://schemas.microsoft.com/office/drawing/2014/main" id="{C47298AA-FBDF-42E5-9533-F9871D19C00F}"/>
            </a:ext>
          </a:extLst>
        </xdr:cNvPr>
        <xdr:cNvSpPr/>
      </xdr:nvSpPr>
      <xdr:spPr>
        <a:xfrm>
          <a:off x="13652500" y="13150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41251</xdr:rowOff>
    </xdr:from>
    <xdr:ext cx="534377" cy="259045"/>
    <xdr:sp macro="" textlink="">
      <xdr:nvSpPr>
        <xdr:cNvPr id="636" name="テキスト ボックス 635">
          <a:extLst>
            <a:ext uri="{FF2B5EF4-FFF2-40B4-BE49-F238E27FC236}">
              <a16:creationId xmlns:a16="http://schemas.microsoft.com/office/drawing/2014/main" id="{B8691A1A-6288-4A8F-9ECD-6D27D509E62B}"/>
            </a:ext>
          </a:extLst>
        </xdr:cNvPr>
        <xdr:cNvSpPr txBox="1"/>
      </xdr:nvSpPr>
      <xdr:spPr>
        <a:xfrm>
          <a:off x="13436111" y="13242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106975</xdr:rowOff>
    </xdr:from>
    <xdr:to>
      <xdr:col>67</xdr:col>
      <xdr:colOff>101600</xdr:colOff>
      <xdr:row>77</xdr:row>
      <xdr:rowOff>37125</xdr:rowOff>
    </xdr:to>
    <xdr:sp macro="" textlink="">
      <xdr:nvSpPr>
        <xdr:cNvPr id="637" name="フローチャート: 判断 636">
          <a:extLst>
            <a:ext uri="{FF2B5EF4-FFF2-40B4-BE49-F238E27FC236}">
              <a16:creationId xmlns:a16="http://schemas.microsoft.com/office/drawing/2014/main" id="{1F3FA436-2BC7-424C-BBFB-590EC16A5BFE}"/>
            </a:ext>
          </a:extLst>
        </xdr:cNvPr>
        <xdr:cNvSpPr/>
      </xdr:nvSpPr>
      <xdr:spPr>
        <a:xfrm>
          <a:off x="12763500" y="13137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28252</xdr:rowOff>
    </xdr:from>
    <xdr:ext cx="534377" cy="259045"/>
    <xdr:sp macro="" textlink="">
      <xdr:nvSpPr>
        <xdr:cNvPr id="638" name="テキスト ボックス 637">
          <a:extLst>
            <a:ext uri="{FF2B5EF4-FFF2-40B4-BE49-F238E27FC236}">
              <a16:creationId xmlns:a16="http://schemas.microsoft.com/office/drawing/2014/main" id="{3D8CD58C-26AC-4EB5-8C96-910585FA04C8}"/>
            </a:ext>
          </a:extLst>
        </xdr:cNvPr>
        <xdr:cNvSpPr txBox="1"/>
      </xdr:nvSpPr>
      <xdr:spPr>
        <a:xfrm>
          <a:off x="12547111" y="1322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924AA7D3-7BEC-4222-8572-2DC3D6F806CB}"/>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3551E056-2A3E-4436-8576-23B65CDED3E5}"/>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17D3D79E-2EA7-46F2-9BE2-170C60B59AA7}"/>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8BF4D226-E8F2-4B28-8197-D275BEF1EDB4}"/>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85A6A5F7-AC94-4D38-BC35-D7FD099D634C}"/>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149822</xdr:rowOff>
    </xdr:from>
    <xdr:to>
      <xdr:col>85</xdr:col>
      <xdr:colOff>177800</xdr:colOff>
      <xdr:row>76</xdr:row>
      <xdr:rowOff>79972</xdr:rowOff>
    </xdr:to>
    <xdr:sp macro="" textlink="">
      <xdr:nvSpPr>
        <xdr:cNvPr id="644" name="楕円 643">
          <a:extLst>
            <a:ext uri="{FF2B5EF4-FFF2-40B4-BE49-F238E27FC236}">
              <a16:creationId xmlns:a16="http://schemas.microsoft.com/office/drawing/2014/main" id="{7A0BBC54-9BBE-4DE5-985B-754A40F5116E}"/>
            </a:ext>
          </a:extLst>
        </xdr:cNvPr>
        <xdr:cNvSpPr/>
      </xdr:nvSpPr>
      <xdr:spPr>
        <a:xfrm>
          <a:off x="16268700" y="130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1249</xdr:rowOff>
    </xdr:from>
    <xdr:ext cx="534377" cy="259045"/>
    <xdr:sp macro="" textlink="">
      <xdr:nvSpPr>
        <xdr:cNvPr id="645" name="公債費該当値テキスト">
          <a:extLst>
            <a:ext uri="{FF2B5EF4-FFF2-40B4-BE49-F238E27FC236}">
              <a16:creationId xmlns:a16="http://schemas.microsoft.com/office/drawing/2014/main" id="{69403E7F-735C-4F57-9DFE-16A55F132D99}"/>
            </a:ext>
          </a:extLst>
        </xdr:cNvPr>
        <xdr:cNvSpPr txBox="1"/>
      </xdr:nvSpPr>
      <xdr:spPr>
        <a:xfrm>
          <a:off x="16370300" y="1285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152634</xdr:rowOff>
    </xdr:from>
    <xdr:to>
      <xdr:col>81</xdr:col>
      <xdr:colOff>101600</xdr:colOff>
      <xdr:row>76</xdr:row>
      <xdr:rowOff>82784</xdr:rowOff>
    </xdr:to>
    <xdr:sp macro="" textlink="">
      <xdr:nvSpPr>
        <xdr:cNvPr id="646" name="楕円 645">
          <a:extLst>
            <a:ext uri="{FF2B5EF4-FFF2-40B4-BE49-F238E27FC236}">
              <a16:creationId xmlns:a16="http://schemas.microsoft.com/office/drawing/2014/main" id="{C9B239F0-AC95-4795-8233-F038502D87BA}"/>
            </a:ext>
          </a:extLst>
        </xdr:cNvPr>
        <xdr:cNvSpPr/>
      </xdr:nvSpPr>
      <xdr:spPr>
        <a:xfrm>
          <a:off x="15430500" y="13011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99310</xdr:rowOff>
    </xdr:from>
    <xdr:ext cx="534377" cy="259045"/>
    <xdr:sp macro="" textlink="">
      <xdr:nvSpPr>
        <xdr:cNvPr id="647" name="テキスト ボックス 646">
          <a:extLst>
            <a:ext uri="{FF2B5EF4-FFF2-40B4-BE49-F238E27FC236}">
              <a16:creationId xmlns:a16="http://schemas.microsoft.com/office/drawing/2014/main" id="{DDE82D1E-2652-485A-825B-EC4294D0E689}"/>
            </a:ext>
          </a:extLst>
        </xdr:cNvPr>
        <xdr:cNvSpPr txBox="1"/>
      </xdr:nvSpPr>
      <xdr:spPr>
        <a:xfrm>
          <a:off x="15214111" y="1278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147529</xdr:rowOff>
    </xdr:from>
    <xdr:to>
      <xdr:col>76</xdr:col>
      <xdr:colOff>165100</xdr:colOff>
      <xdr:row>76</xdr:row>
      <xdr:rowOff>77679</xdr:rowOff>
    </xdr:to>
    <xdr:sp macro="" textlink="">
      <xdr:nvSpPr>
        <xdr:cNvPr id="648" name="楕円 647">
          <a:extLst>
            <a:ext uri="{FF2B5EF4-FFF2-40B4-BE49-F238E27FC236}">
              <a16:creationId xmlns:a16="http://schemas.microsoft.com/office/drawing/2014/main" id="{3F9A6923-A093-414F-937D-526DF3F3A265}"/>
            </a:ext>
          </a:extLst>
        </xdr:cNvPr>
        <xdr:cNvSpPr/>
      </xdr:nvSpPr>
      <xdr:spPr>
        <a:xfrm>
          <a:off x="14541500" y="130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94205</xdr:rowOff>
    </xdr:from>
    <xdr:ext cx="534377" cy="259045"/>
    <xdr:sp macro="" textlink="">
      <xdr:nvSpPr>
        <xdr:cNvPr id="649" name="テキスト ボックス 648">
          <a:extLst>
            <a:ext uri="{FF2B5EF4-FFF2-40B4-BE49-F238E27FC236}">
              <a16:creationId xmlns:a16="http://schemas.microsoft.com/office/drawing/2014/main" id="{45F2963E-27E8-492D-A949-841100FE1E5A}"/>
            </a:ext>
          </a:extLst>
        </xdr:cNvPr>
        <xdr:cNvSpPr txBox="1"/>
      </xdr:nvSpPr>
      <xdr:spPr>
        <a:xfrm>
          <a:off x="14325111" y="1278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135885</xdr:rowOff>
    </xdr:from>
    <xdr:to>
      <xdr:col>72</xdr:col>
      <xdr:colOff>38100</xdr:colOff>
      <xdr:row>76</xdr:row>
      <xdr:rowOff>66035</xdr:rowOff>
    </xdr:to>
    <xdr:sp macro="" textlink="">
      <xdr:nvSpPr>
        <xdr:cNvPr id="650" name="楕円 649">
          <a:extLst>
            <a:ext uri="{FF2B5EF4-FFF2-40B4-BE49-F238E27FC236}">
              <a16:creationId xmlns:a16="http://schemas.microsoft.com/office/drawing/2014/main" id="{B4A426E5-577D-4A45-A982-E0B00FE54720}"/>
            </a:ext>
          </a:extLst>
        </xdr:cNvPr>
        <xdr:cNvSpPr/>
      </xdr:nvSpPr>
      <xdr:spPr>
        <a:xfrm>
          <a:off x="13652500" y="12994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82562</xdr:rowOff>
    </xdr:from>
    <xdr:ext cx="534377" cy="259045"/>
    <xdr:sp macro="" textlink="">
      <xdr:nvSpPr>
        <xdr:cNvPr id="651" name="テキスト ボックス 650">
          <a:extLst>
            <a:ext uri="{FF2B5EF4-FFF2-40B4-BE49-F238E27FC236}">
              <a16:creationId xmlns:a16="http://schemas.microsoft.com/office/drawing/2014/main" id="{BEB32440-00BA-460D-9FE1-01A4AD44A680}"/>
            </a:ext>
          </a:extLst>
        </xdr:cNvPr>
        <xdr:cNvSpPr txBox="1"/>
      </xdr:nvSpPr>
      <xdr:spPr>
        <a:xfrm>
          <a:off x="13436111" y="12769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145966</xdr:rowOff>
    </xdr:from>
    <xdr:to>
      <xdr:col>67</xdr:col>
      <xdr:colOff>101600</xdr:colOff>
      <xdr:row>76</xdr:row>
      <xdr:rowOff>76116</xdr:rowOff>
    </xdr:to>
    <xdr:sp macro="" textlink="">
      <xdr:nvSpPr>
        <xdr:cNvPr id="652" name="楕円 651">
          <a:extLst>
            <a:ext uri="{FF2B5EF4-FFF2-40B4-BE49-F238E27FC236}">
              <a16:creationId xmlns:a16="http://schemas.microsoft.com/office/drawing/2014/main" id="{DCD4F967-723F-4C12-B809-ED8C275D2C27}"/>
            </a:ext>
          </a:extLst>
        </xdr:cNvPr>
        <xdr:cNvSpPr/>
      </xdr:nvSpPr>
      <xdr:spPr>
        <a:xfrm>
          <a:off x="12763500" y="13004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92643</xdr:rowOff>
    </xdr:from>
    <xdr:ext cx="534377" cy="259045"/>
    <xdr:sp macro="" textlink="">
      <xdr:nvSpPr>
        <xdr:cNvPr id="653" name="テキスト ボックス 652">
          <a:extLst>
            <a:ext uri="{FF2B5EF4-FFF2-40B4-BE49-F238E27FC236}">
              <a16:creationId xmlns:a16="http://schemas.microsoft.com/office/drawing/2014/main" id="{06A0A258-CF99-415D-BADD-7304E654D310}"/>
            </a:ext>
          </a:extLst>
        </xdr:cNvPr>
        <xdr:cNvSpPr txBox="1"/>
      </xdr:nvSpPr>
      <xdr:spPr>
        <a:xfrm>
          <a:off x="12547111" y="12779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BF6599DD-B593-4000-B838-0E9C6B90E5E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4D8B786C-3A2C-485C-B194-BF3BAEB7D889}"/>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29246874-E893-41F6-9ECE-AE454FE778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5276EB89-1670-4366-8007-B2437A9D8C1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7AC46D59-9490-4644-9260-8751355CFED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74BB4923-989B-4E84-852C-D1F12C09E14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A07440FB-1AAC-47FA-9965-87B18AB194D7}"/>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66A3C633-4A53-450C-A10D-7880DC1F40BF}"/>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49E432FB-C009-442C-9C3F-CE7F3F7268F4}"/>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E844C10D-E363-4897-8FD3-5834B56A3F53}"/>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B30ED312-4CAD-4B99-83E5-4A06F299A26A}"/>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4FA08755-815C-4C7D-A449-6ED0A3BA4911}"/>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2C9AC37E-5167-43FC-A06E-3F415955954F}"/>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a:extLst>
            <a:ext uri="{FF2B5EF4-FFF2-40B4-BE49-F238E27FC236}">
              <a16:creationId xmlns:a16="http://schemas.microsoft.com/office/drawing/2014/main" id="{76E8E9DD-098B-4A7F-81BB-DF856612B487}"/>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6415E4BC-C173-4840-B47D-EB82F2CD2421}"/>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9" name="テキスト ボックス 668">
          <a:extLst>
            <a:ext uri="{FF2B5EF4-FFF2-40B4-BE49-F238E27FC236}">
              <a16:creationId xmlns:a16="http://schemas.microsoft.com/office/drawing/2014/main" id="{87F5A148-3364-4DBC-9CDE-BBEE9C064114}"/>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F014075D-BEF5-4D66-9617-3D0FAEE375EA}"/>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1" name="テキスト ボックス 670">
          <a:extLst>
            <a:ext uri="{FF2B5EF4-FFF2-40B4-BE49-F238E27FC236}">
              <a16:creationId xmlns:a16="http://schemas.microsoft.com/office/drawing/2014/main" id="{0B9F9A84-84D2-4309-A085-E77701CCCEC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1EF858E9-7277-4BF3-B326-0CEC19B0C46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5F1BA371-1FA4-4F16-B853-0C176ED395B7}"/>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791DD4BD-928E-4B3A-8BB7-4DF949727709}"/>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E029C2F5-1A9E-4C18-84D0-A5EECBA88E2B}"/>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852BF4AB-7C42-4F6B-8A3B-45AE4B45F03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154902</xdr:rowOff>
    </xdr:from>
    <xdr:to>
      <xdr:col>85</xdr:col>
      <xdr:colOff>126364</xdr:colOff>
      <xdr:row>99</xdr:row>
      <xdr:rowOff>34100</xdr:rowOff>
    </xdr:to>
    <xdr:cxnSp macro="">
      <xdr:nvCxnSpPr>
        <xdr:cNvPr id="677" name="直線コネクタ 676">
          <a:extLst>
            <a:ext uri="{FF2B5EF4-FFF2-40B4-BE49-F238E27FC236}">
              <a16:creationId xmlns:a16="http://schemas.microsoft.com/office/drawing/2014/main" id="{0D1A67C2-BCB7-424E-A336-33306E4BBA6E}"/>
            </a:ext>
          </a:extLst>
        </xdr:cNvPr>
        <xdr:cNvCxnSpPr/>
      </xdr:nvCxnSpPr>
      <xdr:spPr>
        <a:xfrm flipV="1">
          <a:off x="16317595" y="15413952"/>
          <a:ext cx="1269" cy="1593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37927</xdr:rowOff>
    </xdr:from>
    <xdr:ext cx="378565" cy="259045"/>
    <xdr:sp macro="" textlink="">
      <xdr:nvSpPr>
        <xdr:cNvPr id="678" name="積立金最小値テキスト">
          <a:extLst>
            <a:ext uri="{FF2B5EF4-FFF2-40B4-BE49-F238E27FC236}">
              <a16:creationId xmlns:a16="http://schemas.microsoft.com/office/drawing/2014/main" id="{E0413264-A655-45C5-9D79-713A76B035A1}"/>
            </a:ext>
          </a:extLst>
        </xdr:cNvPr>
        <xdr:cNvSpPr txBox="1"/>
      </xdr:nvSpPr>
      <xdr:spPr>
        <a:xfrm>
          <a:off x="16370300" y="170114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34100</xdr:rowOff>
    </xdr:from>
    <xdr:to>
      <xdr:col>86</xdr:col>
      <xdr:colOff>25400</xdr:colOff>
      <xdr:row>99</xdr:row>
      <xdr:rowOff>34100</xdr:rowOff>
    </xdr:to>
    <xdr:cxnSp macro="">
      <xdr:nvCxnSpPr>
        <xdr:cNvPr id="679" name="直線コネクタ 678">
          <a:extLst>
            <a:ext uri="{FF2B5EF4-FFF2-40B4-BE49-F238E27FC236}">
              <a16:creationId xmlns:a16="http://schemas.microsoft.com/office/drawing/2014/main" id="{1FDBF9D6-EE43-4B1A-9618-ED61CDEE42E5}"/>
            </a:ext>
          </a:extLst>
        </xdr:cNvPr>
        <xdr:cNvCxnSpPr/>
      </xdr:nvCxnSpPr>
      <xdr:spPr>
        <a:xfrm>
          <a:off x="16230600" y="17007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101579</xdr:rowOff>
    </xdr:from>
    <xdr:ext cx="599010" cy="259045"/>
    <xdr:sp macro="" textlink="">
      <xdr:nvSpPr>
        <xdr:cNvPr id="680" name="積立金最大値テキスト">
          <a:extLst>
            <a:ext uri="{FF2B5EF4-FFF2-40B4-BE49-F238E27FC236}">
              <a16:creationId xmlns:a16="http://schemas.microsoft.com/office/drawing/2014/main" id="{E3583118-BFB3-4BCA-9B76-292C91BB60DD}"/>
            </a:ext>
          </a:extLst>
        </xdr:cNvPr>
        <xdr:cNvSpPr txBox="1"/>
      </xdr:nvSpPr>
      <xdr:spPr>
        <a:xfrm>
          <a:off x="16370300" y="151891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154902</xdr:rowOff>
    </xdr:from>
    <xdr:to>
      <xdr:col>86</xdr:col>
      <xdr:colOff>25400</xdr:colOff>
      <xdr:row>89</xdr:row>
      <xdr:rowOff>154902</xdr:rowOff>
    </xdr:to>
    <xdr:cxnSp macro="">
      <xdr:nvCxnSpPr>
        <xdr:cNvPr id="681" name="直線コネクタ 680">
          <a:extLst>
            <a:ext uri="{FF2B5EF4-FFF2-40B4-BE49-F238E27FC236}">
              <a16:creationId xmlns:a16="http://schemas.microsoft.com/office/drawing/2014/main" id="{B5858147-9D50-4D82-89F8-F410DE547E93}"/>
            </a:ext>
          </a:extLst>
        </xdr:cNvPr>
        <xdr:cNvCxnSpPr/>
      </xdr:nvCxnSpPr>
      <xdr:spPr>
        <a:xfrm>
          <a:off x="16230600" y="15413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73710</xdr:rowOff>
    </xdr:from>
    <xdr:to>
      <xdr:col>85</xdr:col>
      <xdr:colOff>127000</xdr:colOff>
      <xdr:row>98</xdr:row>
      <xdr:rowOff>97637</xdr:rowOff>
    </xdr:to>
    <xdr:cxnSp macro="">
      <xdr:nvCxnSpPr>
        <xdr:cNvPr id="682" name="直線コネクタ 681">
          <a:extLst>
            <a:ext uri="{FF2B5EF4-FFF2-40B4-BE49-F238E27FC236}">
              <a16:creationId xmlns:a16="http://schemas.microsoft.com/office/drawing/2014/main" id="{B0AAD3F2-CB2F-4C40-ACDB-246246C8A81C}"/>
            </a:ext>
          </a:extLst>
        </xdr:cNvPr>
        <xdr:cNvCxnSpPr/>
      </xdr:nvCxnSpPr>
      <xdr:spPr>
        <a:xfrm flipV="1">
          <a:off x="15481300" y="16875810"/>
          <a:ext cx="838200" cy="2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89247</xdr:rowOff>
    </xdr:from>
    <xdr:ext cx="534377" cy="259045"/>
    <xdr:sp macro="" textlink="">
      <xdr:nvSpPr>
        <xdr:cNvPr id="683" name="積立金平均値テキスト">
          <a:extLst>
            <a:ext uri="{FF2B5EF4-FFF2-40B4-BE49-F238E27FC236}">
              <a16:creationId xmlns:a16="http://schemas.microsoft.com/office/drawing/2014/main" id="{D495972D-BD18-4063-A022-CD26159CA669}"/>
            </a:ext>
          </a:extLst>
        </xdr:cNvPr>
        <xdr:cNvSpPr txBox="1"/>
      </xdr:nvSpPr>
      <xdr:spPr>
        <a:xfrm>
          <a:off x="16370300" y="165484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66370</xdr:rowOff>
    </xdr:from>
    <xdr:to>
      <xdr:col>85</xdr:col>
      <xdr:colOff>177800</xdr:colOff>
      <xdr:row>97</xdr:row>
      <xdr:rowOff>167970</xdr:rowOff>
    </xdr:to>
    <xdr:sp macro="" textlink="">
      <xdr:nvSpPr>
        <xdr:cNvPr id="684" name="フローチャート: 判断 683">
          <a:extLst>
            <a:ext uri="{FF2B5EF4-FFF2-40B4-BE49-F238E27FC236}">
              <a16:creationId xmlns:a16="http://schemas.microsoft.com/office/drawing/2014/main" id="{98F413A9-2CF0-4693-98EB-EED4EE6D5B9F}"/>
            </a:ext>
          </a:extLst>
        </xdr:cNvPr>
        <xdr:cNvSpPr/>
      </xdr:nvSpPr>
      <xdr:spPr>
        <a:xfrm>
          <a:off x="16268700" y="1669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73864</xdr:rowOff>
    </xdr:from>
    <xdr:to>
      <xdr:col>81</xdr:col>
      <xdr:colOff>50800</xdr:colOff>
      <xdr:row>98</xdr:row>
      <xdr:rowOff>97637</xdr:rowOff>
    </xdr:to>
    <xdr:cxnSp macro="">
      <xdr:nvCxnSpPr>
        <xdr:cNvPr id="685" name="直線コネクタ 684">
          <a:extLst>
            <a:ext uri="{FF2B5EF4-FFF2-40B4-BE49-F238E27FC236}">
              <a16:creationId xmlns:a16="http://schemas.microsoft.com/office/drawing/2014/main" id="{0DA45418-5932-4CF4-96E9-5DB7D6E78CBE}"/>
            </a:ext>
          </a:extLst>
        </xdr:cNvPr>
        <xdr:cNvCxnSpPr/>
      </xdr:nvCxnSpPr>
      <xdr:spPr>
        <a:xfrm>
          <a:off x="14592300" y="16704514"/>
          <a:ext cx="889000" cy="195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141579</xdr:rowOff>
    </xdr:from>
    <xdr:to>
      <xdr:col>81</xdr:col>
      <xdr:colOff>101600</xdr:colOff>
      <xdr:row>98</xdr:row>
      <xdr:rowOff>71729</xdr:rowOff>
    </xdr:to>
    <xdr:sp macro="" textlink="">
      <xdr:nvSpPr>
        <xdr:cNvPr id="686" name="フローチャート: 判断 685">
          <a:extLst>
            <a:ext uri="{FF2B5EF4-FFF2-40B4-BE49-F238E27FC236}">
              <a16:creationId xmlns:a16="http://schemas.microsoft.com/office/drawing/2014/main" id="{081DACC4-8907-4AE4-9DDA-8E77D4B85A21}"/>
            </a:ext>
          </a:extLst>
        </xdr:cNvPr>
        <xdr:cNvSpPr/>
      </xdr:nvSpPr>
      <xdr:spPr>
        <a:xfrm>
          <a:off x="15430500" y="16772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88256</xdr:rowOff>
    </xdr:from>
    <xdr:ext cx="534377" cy="259045"/>
    <xdr:sp macro="" textlink="">
      <xdr:nvSpPr>
        <xdr:cNvPr id="687" name="テキスト ボックス 686">
          <a:extLst>
            <a:ext uri="{FF2B5EF4-FFF2-40B4-BE49-F238E27FC236}">
              <a16:creationId xmlns:a16="http://schemas.microsoft.com/office/drawing/2014/main" id="{A3469AF0-4376-47EA-BDBD-E7E4F0BBF0C0}"/>
            </a:ext>
          </a:extLst>
        </xdr:cNvPr>
        <xdr:cNvSpPr txBox="1"/>
      </xdr:nvSpPr>
      <xdr:spPr>
        <a:xfrm>
          <a:off x="15214111" y="16547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73864</xdr:rowOff>
    </xdr:from>
    <xdr:to>
      <xdr:col>76</xdr:col>
      <xdr:colOff>114300</xdr:colOff>
      <xdr:row>98</xdr:row>
      <xdr:rowOff>26885</xdr:rowOff>
    </xdr:to>
    <xdr:cxnSp macro="">
      <xdr:nvCxnSpPr>
        <xdr:cNvPr id="688" name="直線コネクタ 687">
          <a:extLst>
            <a:ext uri="{FF2B5EF4-FFF2-40B4-BE49-F238E27FC236}">
              <a16:creationId xmlns:a16="http://schemas.microsoft.com/office/drawing/2014/main" id="{6B44AD85-B5A7-4678-9B5E-98F5DFAF2EAB}"/>
            </a:ext>
          </a:extLst>
        </xdr:cNvPr>
        <xdr:cNvCxnSpPr/>
      </xdr:nvCxnSpPr>
      <xdr:spPr>
        <a:xfrm flipV="1">
          <a:off x="13703300" y="16704514"/>
          <a:ext cx="889000" cy="12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169635</xdr:rowOff>
    </xdr:from>
    <xdr:to>
      <xdr:col>76</xdr:col>
      <xdr:colOff>165100</xdr:colOff>
      <xdr:row>98</xdr:row>
      <xdr:rowOff>99785</xdr:rowOff>
    </xdr:to>
    <xdr:sp macro="" textlink="">
      <xdr:nvSpPr>
        <xdr:cNvPr id="689" name="フローチャート: 判断 688">
          <a:extLst>
            <a:ext uri="{FF2B5EF4-FFF2-40B4-BE49-F238E27FC236}">
              <a16:creationId xmlns:a16="http://schemas.microsoft.com/office/drawing/2014/main" id="{BDC79578-C805-4948-ACFE-38D7BEBAC80C}"/>
            </a:ext>
          </a:extLst>
        </xdr:cNvPr>
        <xdr:cNvSpPr/>
      </xdr:nvSpPr>
      <xdr:spPr>
        <a:xfrm>
          <a:off x="14541500" y="1680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90912</xdr:rowOff>
    </xdr:from>
    <xdr:ext cx="534377" cy="259045"/>
    <xdr:sp macro="" textlink="">
      <xdr:nvSpPr>
        <xdr:cNvPr id="690" name="テキスト ボックス 689">
          <a:extLst>
            <a:ext uri="{FF2B5EF4-FFF2-40B4-BE49-F238E27FC236}">
              <a16:creationId xmlns:a16="http://schemas.microsoft.com/office/drawing/2014/main" id="{2DA0CD94-910F-4469-AA27-D2EE2718292F}"/>
            </a:ext>
          </a:extLst>
        </xdr:cNvPr>
        <xdr:cNvSpPr txBox="1"/>
      </xdr:nvSpPr>
      <xdr:spPr>
        <a:xfrm>
          <a:off x="14325111" y="16893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99034</xdr:rowOff>
    </xdr:from>
    <xdr:to>
      <xdr:col>71</xdr:col>
      <xdr:colOff>177800</xdr:colOff>
      <xdr:row>98</xdr:row>
      <xdr:rowOff>26885</xdr:rowOff>
    </xdr:to>
    <xdr:cxnSp macro="">
      <xdr:nvCxnSpPr>
        <xdr:cNvPr id="691" name="直線コネクタ 690">
          <a:extLst>
            <a:ext uri="{FF2B5EF4-FFF2-40B4-BE49-F238E27FC236}">
              <a16:creationId xmlns:a16="http://schemas.microsoft.com/office/drawing/2014/main" id="{60DDECEA-8F92-44F0-9BB4-D00745907B92}"/>
            </a:ext>
          </a:extLst>
        </xdr:cNvPr>
        <xdr:cNvCxnSpPr/>
      </xdr:nvCxnSpPr>
      <xdr:spPr>
        <a:xfrm>
          <a:off x="12814300" y="16729684"/>
          <a:ext cx="889000" cy="99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164351</xdr:rowOff>
    </xdr:from>
    <xdr:to>
      <xdr:col>72</xdr:col>
      <xdr:colOff>38100</xdr:colOff>
      <xdr:row>98</xdr:row>
      <xdr:rowOff>94501</xdr:rowOff>
    </xdr:to>
    <xdr:sp macro="" textlink="">
      <xdr:nvSpPr>
        <xdr:cNvPr id="692" name="フローチャート: 判断 691">
          <a:extLst>
            <a:ext uri="{FF2B5EF4-FFF2-40B4-BE49-F238E27FC236}">
              <a16:creationId xmlns:a16="http://schemas.microsoft.com/office/drawing/2014/main" id="{65D9B198-6618-40A7-A5D0-348EF2B81C4C}"/>
            </a:ext>
          </a:extLst>
        </xdr:cNvPr>
        <xdr:cNvSpPr/>
      </xdr:nvSpPr>
      <xdr:spPr>
        <a:xfrm>
          <a:off x="13652500" y="16795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85628</xdr:rowOff>
    </xdr:from>
    <xdr:ext cx="534377" cy="259045"/>
    <xdr:sp macro="" textlink="">
      <xdr:nvSpPr>
        <xdr:cNvPr id="693" name="テキスト ボックス 692">
          <a:extLst>
            <a:ext uri="{FF2B5EF4-FFF2-40B4-BE49-F238E27FC236}">
              <a16:creationId xmlns:a16="http://schemas.microsoft.com/office/drawing/2014/main" id="{E4B64E77-E6B2-4F65-9968-AB6CE66912AD}"/>
            </a:ext>
          </a:extLst>
        </xdr:cNvPr>
        <xdr:cNvSpPr txBox="1"/>
      </xdr:nvSpPr>
      <xdr:spPr>
        <a:xfrm>
          <a:off x="13436111" y="16887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9589</xdr:rowOff>
    </xdr:from>
    <xdr:to>
      <xdr:col>67</xdr:col>
      <xdr:colOff>101600</xdr:colOff>
      <xdr:row>98</xdr:row>
      <xdr:rowOff>111189</xdr:rowOff>
    </xdr:to>
    <xdr:sp macro="" textlink="">
      <xdr:nvSpPr>
        <xdr:cNvPr id="694" name="フローチャート: 判断 693">
          <a:extLst>
            <a:ext uri="{FF2B5EF4-FFF2-40B4-BE49-F238E27FC236}">
              <a16:creationId xmlns:a16="http://schemas.microsoft.com/office/drawing/2014/main" id="{8EFA4718-7523-49B7-ADAE-3CCE05818BE2}"/>
            </a:ext>
          </a:extLst>
        </xdr:cNvPr>
        <xdr:cNvSpPr/>
      </xdr:nvSpPr>
      <xdr:spPr>
        <a:xfrm>
          <a:off x="12763500" y="1681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102316</xdr:rowOff>
    </xdr:from>
    <xdr:ext cx="534377" cy="259045"/>
    <xdr:sp macro="" textlink="">
      <xdr:nvSpPr>
        <xdr:cNvPr id="695" name="テキスト ボックス 694">
          <a:extLst>
            <a:ext uri="{FF2B5EF4-FFF2-40B4-BE49-F238E27FC236}">
              <a16:creationId xmlns:a16="http://schemas.microsoft.com/office/drawing/2014/main" id="{08F40B53-1E93-4D33-AD43-7DBBB92DCD19}"/>
            </a:ext>
          </a:extLst>
        </xdr:cNvPr>
        <xdr:cNvSpPr txBox="1"/>
      </xdr:nvSpPr>
      <xdr:spPr>
        <a:xfrm>
          <a:off x="12547111" y="16904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9E41DAD5-575C-4149-8455-07158E55A3E3}"/>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A133300-3485-4635-A501-123BC1C897A7}"/>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6D838FE7-1B9B-493B-902B-9BC0D4B559DC}"/>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153B9723-BE77-49FD-A94B-768D4B02BAA6}"/>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82BB1DE9-DF51-49E7-B538-F38D5246EA0B}"/>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22910</xdr:rowOff>
    </xdr:from>
    <xdr:to>
      <xdr:col>85</xdr:col>
      <xdr:colOff>177800</xdr:colOff>
      <xdr:row>98</xdr:row>
      <xdr:rowOff>124510</xdr:rowOff>
    </xdr:to>
    <xdr:sp macro="" textlink="">
      <xdr:nvSpPr>
        <xdr:cNvPr id="701" name="楕円 700">
          <a:extLst>
            <a:ext uri="{FF2B5EF4-FFF2-40B4-BE49-F238E27FC236}">
              <a16:creationId xmlns:a16="http://schemas.microsoft.com/office/drawing/2014/main" id="{FB9003E4-2D7D-4A4C-A092-08DB2AF78174}"/>
            </a:ext>
          </a:extLst>
        </xdr:cNvPr>
        <xdr:cNvSpPr/>
      </xdr:nvSpPr>
      <xdr:spPr>
        <a:xfrm>
          <a:off x="16268700" y="16825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1337</xdr:rowOff>
    </xdr:from>
    <xdr:ext cx="534377" cy="259045"/>
    <xdr:sp macro="" textlink="">
      <xdr:nvSpPr>
        <xdr:cNvPr id="702" name="積立金該当値テキスト">
          <a:extLst>
            <a:ext uri="{FF2B5EF4-FFF2-40B4-BE49-F238E27FC236}">
              <a16:creationId xmlns:a16="http://schemas.microsoft.com/office/drawing/2014/main" id="{EE340DA9-9E2C-49B8-9996-4428F3F7762C}"/>
            </a:ext>
          </a:extLst>
        </xdr:cNvPr>
        <xdr:cNvSpPr txBox="1"/>
      </xdr:nvSpPr>
      <xdr:spPr>
        <a:xfrm>
          <a:off x="16370300" y="16803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46837</xdr:rowOff>
    </xdr:from>
    <xdr:to>
      <xdr:col>81</xdr:col>
      <xdr:colOff>101600</xdr:colOff>
      <xdr:row>98</xdr:row>
      <xdr:rowOff>148437</xdr:rowOff>
    </xdr:to>
    <xdr:sp macro="" textlink="">
      <xdr:nvSpPr>
        <xdr:cNvPr id="703" name="楕円 702">
          <a:extLst>
            <a:ext uri="{FF2B5EF4-FFF2-40B4-BE49-F238E27FC236}">
              <a16:creationId xmlns:a16="http://schemas.microsoft.com/office/drawing/2014/main" id="{13C9F86B-00B7-491F-A6DA-E2261D09940E}"/>
            </a:ext>
          </a:extLst>
        </xdr:cNvPr>
        <xdr:cNvSpPr/>
      </xdr:nvSpPr>
      <xdr:spPr>
        <a:xfrm>
          <a:off x="15430500" y="16848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98</xdr:row>
      <xdr:rowOff>139564</xdr:rowOff>
    </xdr:from>
    <xdr:ext cx="469744" cy="259045"/>
    <xdr:sp macro="" textlink="">
      <xdr:nvSpPr>
        <xdr:cNvPr id="704" name="テキスト ボックス 703">
          <a:extLst>
            <a:ext uri="{FF2B5EF4-FFF2-40B4-BE49-F238E27FC236}">
              <a16:creationId xmlns:a16="http://schemas.microsoft.com/office/drawing/2014/main" id="{88505E44-0547-4086-89E5-AE3FC8CF560A}"/>
            </a:ext>
          </a:extLst>
        </xdr:cNvPr>
        <xdr:cNvSpPr txBox="1"/>
      </xdr:nvSpPr>
      <xdr:spPr>
        <a:xfrm>
          <a:off x="15246428" y="16941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23064</xdr:rowOff>
    </xdr:from>
    <xdr:to>
      <xdr:col>76</xdr:col>
      <xdr:colOff>165100</xdr:colOff>
      <xdr:row>97</xdr:row>
      <xdr:rowOff>124664</xdr:rowOff>
    </xdr:to>
    <xdr:sp macro="" textlink="">
      <xdr:nvSpPr>
        <xdr:cNvPr id="705" name="楕円 704">
          <a:extLst>
            <a:ext uri="{FF2B5EF4-FFF2-40B4-BE49-F238E27FC236}">
              <a16:creationId xmlns:a16="http://schemas.microsoft.com/office/drawing/2014/main" id="{BE78B332-FEB6-4481-B376-BD481E9BD698}"/>
            </a:ext>
          </a:extLst>
        </xdr:cNvPr>
        <xdr:cNvSpPr/>
      </xdr:nvSpPr>
      <xdr:spPr>
        <a:xfrm>
          <a:off x="14541500" y="1665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141191</xdr:rowOff>
    </xdr:from>
    <xdr:ext cx="534377" cy="259045"/>
    <xdr:sp macro="" textlink="">
      <xdr:nvSpPr>
        <xdr:cNvPr id="706" name="テキスト ボックス 705">
          <a:extLst>
            <a:ext uri="{FF2B5EF4-FFF2-40B4-BE49-F238E27FC236}">
              <a16:creationId xmlns:a16="http://schemas.microsoft.com/office/drawing/2014/main" id="{FAA94478-14E3-4709-B741-46DEF965FC55}"/>
            </a:ext>
          </a:extLst>
        </xdr:cNvPr>
        <xdr:cNvSpPr txBox="1"/>
      </xdr:nvSpPr>
      <xdr:spPr>
        <a:xfrm>
          <a:off x="14325111" y="1642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147535</xdr:rowOff>
    </xdr:from>
    <xdr:to>
      <xdr:col>72</xdr:col>
      <xdr:colOff>38100</xdr:colOff>
      <xdr:row>98</xdr:row>
      <xdr:rowOff>77685</xdr:rowOff>
    </xdr:to>
    <xdr:sp macro="" textlink="">
      <xdr:nvSpPr>
        <xdr:cNvPr id="707" name="楕円 706">
          <a:extLst>
            <a:ext uri="{FF2B5EF4-FFF2-40B4-BE49-F238E27FC236}">
              <a16:creationId xmlns:a16="http://schemas.microsoft.com/office/drawing/2014/main" id="{D1F08B0D-8601-4825-9C2C-74C803738A12}"/>
            </a:ext>
          </a:extLst>
        </xdr:cNvPr>
        <xdr:cNvSpPr/>
      </xdr:nvSpPr>
      <xdr:spPr>
        <a:xfrm>
          <a:off x="13652500" y="1677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94212</xdr:rowOff>
    </xdr:from>
    <xdr:ext cx="534377" cy="259045"/>
    <xdr:sp macro="" textlink="">
      <xdr:nvSpPr>
        <xdr:cNvPr id="708" name="テキスト ボックス 707">
          <a:extLst>
            <a:ext uri="{FF2B5EF4-FFF2-40B4-BE49-F238E27FC236}">
              <a16:creationId xmlns:a16="http://schemas.microsoft.com/office/drawing/2014/main" id="{EEE2F853-2267-42D8-B15F-FCE50CE09CF0}"/>
            </a:ext>
          </a:extLst>
        </xdr:cNvPr>
        <xdr:cNvSpPr txBox="1"/>
      </xdr:nvSpPr>
      <xdr:spPr>
        <a:xfrm>
          <a:off x="13436111" y="16553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48234</xdr:rowOff>
    </xdr:from>
    <xdr:to>
      <xdr:col>67</xdr:col>
      <xdr:colOff>101600</xdr:colOff>
      <xdr:row>97</xdr:row>
      <xdr:rowOff>149834</xdr:rowOff>
    </xdr:to>
    <xdr:sp macro="" textlink="">
      <xdr:nvSpPr>
        <xdr:cNvPr id="709" name="楕円 708">
          <a:extLst>
            <a:ext uri="{FF2B5EF4-FFF2-40B4-BE49-F238E27FC236}">
              <a16:creationId xmlns:a16="http://schemas.microsoft.com/office/drawing/2014/main" id="{CD8BCE5F-74D4-47AD-A9CF-D1DE24D37D8F}"/>
            </a:ext>
          </a:extLst>
        </xdr:cNvPr>
        <xdr:cNvSpPr/>
      </xdr:nvSpPr>
      <xdr:spPr>
        <a:xfrm>
          <a:off x="12763500" y="16678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166361</xdr:rowOff>
    </xdr:from>
    <xdr:ext cx="534377" cy="259045"/>
    <xdr:sp macro="" textlink="">
      <xdr:nvSpPr>
        <xdr:cNvPr id="710" name="テキスト ボックス 709">
          <a:extLst>
            <a:ext uri="{FF2B5EF4-FFF2-40B4-BE49-F238E27FC236}">
              <a16:creationId xmlns:a16="http://schemas.microsoft.com/office/drawing/2014/main" id="{5CB49B89-E892-4438-9B24-168C7E9B2888}"/>
            </a:ext>
          </a:extLst>
        </xdr:cNvPr>
        <xdr:cNvSpPr txBox="1"/>
      </xdr:nvSpPr>
      <xdr:spPr>
        <a:xfrm>
          <a:off x="12547111" y="16454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31CDEC25-B90C-421E-A950-336B01FDE82B}"/>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33063086-ED8A-43E1-A447-6084C269745B}"/>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F3058552-EFE9-49F1-B67A-DFE841F43894}"/>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163A536B-21FA-4791-BD51-58BA45431EB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11C79345-1235-42C5-A86C-B75B05438343}"/>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DDF47443-54B1-4571-9222-616A0422138E}"/>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3DF6F25C-33C9-4077-90A2-F92EE294BB39}"/>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3352AB26-4512-4E60-A7EB-74303AB89598}"/>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857FA7D3-1C75-4525-9EF2-D96C5F288314}"/>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BADD29AC-5FE0-48C2-ADD0-03384F7EFC66}"/>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A7D179BB-E477-4C0D-A070-AF62B1AE847D}"/>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7A440D36-49BE-4827-9EAA-55D65BFB84CD}"/>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2053C1AD-9A31-41A4-B3E8-906C54BDE43F}"/>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4" name="テキスト ボックス 723">
          <a:extLst>
            <a:ext uri="{FF2B5EF4-FFF2-40B4-BE49-F238E27FC236}">
              <a16:creationId xmlns:a16="http://schemas.microsoft.com/office/drawing/2014/main" id="{3AA86857-E6DB-494A-9B0B-53C94EF26768}"/>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3D85A7A4-FCC1-4BA7-AF3F-799D808EFEC4}"/>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6" name="テキスト ボックス 725">
          <a:extLst>
            <a:ext uri="{FF2B5EF4-FFF2-40B4-BE49-F238E27FC236}">
              <a16:creationId xmlns:a16="http://schemas.microsoft.com/office/drawing/2014/main" id="{FD3C7E3D-3D8A-493A-A1D8-E605D44AD711}"/>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2C7A80EB-9920-41EE-B495-C3DCA9496EE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8" name="テキスト ボックス 727">
          <a:extLst>
            <a:ext uri="{FF2B5EF4-FFF2-40B4-BE49-F238E27FC236}">
              <a16:creationId xmlns:a16="http://schemas.microsoft.com/office/drawing/2014/main" id="{AED16642-BA2C-4966-BE41-3AC212806066}"/>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A6DC3195-DD95-4450-96BE-90BAE507B7FB}"/>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10AA57E4-EF59-47DE-AC61-583417F5F777}"/>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BF5320A9-59EF-4380-BFF9-54E78D0A2D26}"/>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7D63488E-449D-4CB4-B9EF-37AE852D24CE}"/>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DE2D86B3-05DF-4135-B7F2-28E815C53876}"/>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16370</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86053E43-FCA4-4AF1-B13E-30C3D6073AFE}"/>
            </a:ext>
          </a:extLst>
        </xdr:cNvPr>
        <xdr:cNvCxnSpPr/>
      </xdr:nvCxnSpPr>
      <xdr:spPr>
        <a:xfrm flipV="1">
          <a:off x="22159595" y="5331320"/>
          <a:ext cx="1269" cy="139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DAF9A27C-67B2-434C-8AA9-3D69649C1511}"/>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3248025C-03EE-4743-BCC2-1341BD477CDF}"/>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134497</xdr:rowOff>
    </xdr:from>
    <xdr:ext cx="534377" cy="259045"/>
    <xdr:sp macro="" textlink="">
      <xdr:nvSpPr>
        <xdr:cNvPr id="737" name="投資及び出資金最大値テキスト">
          <a:extLst>
            <a:ext uri="{FF2B5EF4-FFF2-40B4-BE49-F238E27FC236}">
              <a16:creationId xmlns:a16="http://schemas.microsoft.com/office/drawing/2014/main" id="{9C48D180-14DB-4723-A737-E19FCC28E2A2}"/>
            </a:ext>
          </a:extLst>
        </xdr:cNvPr>
        <xdr:cNvSpPr txBox="1"/>
      </xdr:nvSpPr>
      <xdr:spPr>
        <a:xfrm>
          <a:off x="22212300" y="510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16370</xdr:rowOff>
    </xdr:from>
    <xdr:to>
      <xdr:col>116</xdr:col>
      <xdr:colOff>152400</xdr:colOff>
      <xdr:row>31</xdr:row>
      <xdr:rowOff>16370</xdr:rowOff>
    </xdr:to>
    <xdr:cxnSp macro="">
      <xdr:nvCxnSpPr>
        <xdr:cNvPr id="738" name="直線コネクタ 737">
          <a:extLst>
            <a:ext uri="{FF2B5EF4-FFF2-40B4-BE49-F238E27FC236}">
              <a16:creationId xmlns:a16="http://schemas.microsoft.com/office/drawing/2014/main" id="{B53A28EB-6BC5-43C3-A3DB-B1F95A2B3FBB}"/>
            </a:ext>
          </a:extLst>
        </xdr:cNvPr>
        <xdr:cNvCxnSpPr/>
      </xdr:nvCxnSpPr>
      <xdr:spPr>
        <a:xfrm>
          <a:off x="22072600" y="5331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170523</xdr:rowOff>
    </xdr:from>
    <xdr:to>
      <xdr:col>116</xdr:col>
      <xdr:colOff>63500</xdr:colOff>
      <xdr:row>39</xdr:row>
      <xdr:rowOff>44450</xdr:rowOff>
    </xdr:to>
    <xdr:cxnSp macro="">
      <xdr:nvCxnSpPr>
        <xdr:cNvPr id="739" name="直線コネクタ 738">
          <a:extLst>
            <a:ext uri="{FF2B5EF4-FFF2-40B4-BE49-F238E27FC236}">
              <a16:creationId xmlns:a16="http://schemas.microsoft.com/office/drawing/2014/main" id="{18149D1F-2B6F-4379-ADA0-91BEC16AB26F}"/>
            </a:ext>
          </a:extLst>
        </xdr:cNvPr>
        <xdr:cNvCxnSpPr/>
      </xdr:nvCxnSpPr>
      <xdr:spPr>
        <a:xfrm flipV="1">
          <a:off x="21323300" y="6685623"/>
          <a:ext cx="838200" cy="45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12907</xdr:rowOff>
    </xdr:from>
    <xdr:ext cx="469744" cy="259045"/>
    <xdr:sp macro="" textlink="">
      <xdr:nvSpPr>
        <xdr:cNvPr id="740" name="投資及び出資金平均値テキスト">
          <a:extLst>
            <a:ext uri="{FF2B5EF4-FFF2-40B4-BE49-F238E27FC236}">
              <a16:creationId xmlns:a16="http://schemas.microsoft.com/office/drawing/2014/main" id="{0F871D07-A499-4F77-B98F-E35AA7FB0642}"/>
            </a:ext>
          </a:extLst>
        </xdr:cNvPr>
        <xdr:cNvSpPr txBox="1"/>
      </xdr:nvSpPr>
      <xdr:spPr>
        <a:xfrm>
          <a:off x="22212300" y="63565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161481</xdr:rowOff>
    </xdr:from>
    <xdr:to>
      <xdr:col>116</xdr:col>
      <xdr:colOff>114300</xdr:colOff>
      <xdr:row>38</xdr:row>
      <xdr:rowOff>91631</xdr:rowOff>
    </xdr:to>
    <xdr:sp macro="" textlink="">
      <xdr:nvSpPr>
        <xdr:cNvPr id="741" name="フローチャート: 判断 740">
          <a:extLst>
            <a:ext uri="{FF2B5EF4-FFF2-40B4-BE49-F238E27FC236}">
              <a16:creationId xmlns:a16="http://schemas.microsoft.com/office/drawing/2014/main" id="{9693A4BF-AAFB-4631-99D6-AEEA972EBB15}"/>
            </a:ext>
          </a:extLst>
        </xdr:cNvPr>
        <xdr:cNvSpPr/>
      </xdr:nvSpPr>
      <xdr:spPr>
        <a:xfrm>
          <a:off x="22110700" y="6505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2" name="直線コネクタ 741">
          <a:extLst>
            <a:ext uri="{FF2B5EF4-FFF2-40B4-BE49-F238E27FC236}">
              <a16:creationId xmlns:a16="http://schemas.microsoft.com/office/drawing/2014/main" id="{75A705B4-EEAF-4C81-A5D4-6B10081BCE6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170205</xdr:rowOff>
    </xdr:from>
    <xdr:to>
      <xdr:col>112</xdr:col>
      <xdr:colOff>38100</xdr:colOff>
      <xdr:row>38</xdr:row>
      <xdr:rowOff>100355</xdr:rowOff>
    </xdr:to>
    <xdr:sp macro="" textlink="">
      <xdr:nvSpPr>
        <xdr:cNvPr id="743" name="フローチャート: 判断 742">
          <a:extLst>
            <a:ext uri="{FF2B5EF4-FFF2-40B4-BE49-F238E27FC236}">
              <a16:creationId xmlns:a16="http://schemas.microsoft.com/office/drawing/2014/main" id="{86463867-FBF0-4AC3-98F3-5DCD7DF98BF2}"/>
            </a:ext>
          </a:extLst>
        </xdr:cNvPr>
        <xdr:cNvSpPr/>
      </xdr:nvSpPr>
      <xdr:spPr>
        <a:xfrm>
          <a:off x="21272500" y="6513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116883</xdr:rowOff>
    </xdr:from>
    <xdr:ext cx="469744" cy="259045"/>
    <xdr:sp macro="" textlink="">
      <xdr:nvSpPr>
        <xdr:cNvPr id="744" name="テキスト ボックス 743">
          <a:extLst>
            <a:ext uri="{FF2B5EF4-FFF2-40B4-BE49-F238E27FC236}">
              <a16:creationId xmlns:a16="http://schemas.microsoft.com/office/drawing/2014/main" id="{4C01A3F7-3933-4F3F-977C-D22E59B001AE}"/>
            </a:ext>
          </a:extLst>
        </xdr:cNvPr>
        <xdr:cNvSpPr txBox="1"/>
      </xdr:nvSpPr>
      <xdr:spPr>
        <a:xfrm>
          <a:off x="21088428" y="6289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5" name="直線コネクタ 744">
          <a:extLst>
            <a:ext uri="{FF2B5EF4-FFF2-40B4-BE49-F238E27FC236}">
              <a16:creationId xmlns:a16="http://schemas.microsoft.com/office/drawing/2014/main" id="{E4524405-6276-42FC-A137-99E2F48AE709}"/>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47676</xdr:rowOff>
    </xdr:from>
    <xdr:to>
      <xdr:col>107</xdr:col>
      <xdr:colOff>101600</xdr:colOff>
      <xdr:row>38</xdr:row>
      <xdr:rowOff>149276</xdr:rowOff>
    </xdr:to>
    <xdr:sp macro="" textlink="">
      <xdr:nvSpPr>
        <xdr:cNvPr id="746" name="フローチャート: 判断 745">
          <a:extLst>
            <a:ext uri="{FF2B5EF4-FFF2-40B4-BE49-F238E27FC236}">
              <a16:creationId xmlns:a16="http://schemas.microsoft.com/office/drawing/2014/main" id="{27A3348F-F600-4274-B9EB-A7073DA33CBF}"/>
            </a:ext>
          </a:extLst>
        </xdr:cNvPr>
        <xdr:cNvSpPr/>
      </xdr:nvSpPr>
      <xdr:spPr>
        <a:xfrm>
          <a:off x="20383500" y="656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165803</xdr:rowOff>
    </xdr:from>
    <xdr:ext cx="469744" cy="259045"/>
    <xdr:sp macro="" textlink="">
      <xdr:nvSpPr>
        <xdr:cNvPr id="747" name="テキスト ボックス 746">
          <a:extLst>
            <a:ext uri="{FF2B5EF4-FFF2-40B4-BE49-F238E27FC236}">
              <a16:creationId xmlns:a16="http://schemas.microsoft.com/office/drawing/2014/main" id="{B77C6C92-8319-45C8-AB23-63EB0E6C1BDD}"/>
            </a:ext>
          </a:extLst>
        </xdr:cNvPr>
        <xdr:cNvSpPr txBox="1"/>
      </xdr:nvSpPr>
      <xdr:spPr>
        <a:xfrm>
          <a:off x="20199428" y="6338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8" name="直線コネクタ 747">
          <a:extLst>
            <a:ext uri="{FF2B5EF4-FFF2-40B4-BE49-F238E27FC236}">
              <a16:creationId xmlns:a16="http://schemas.microsoft.com/office/drawing/2014/main" id="{2E70DBE6-0891-4CBC-B37F-34590285378F}"/>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72251</xdr:rowOff>
    </xdr:from>
    <xdr:to>
      <xdr:col>102</xdr:col>
      <xdr:colOff>165100</xdr:colOff>
      <xdr:row>39</xdr:row>
      <xdr:rowOff>2401</xdr:rowOff>
    </xdr:to>
    <xdr:sp macro="" textlink="">
      <xdr:nvSpPr>
        <xdr:cNvPr id="749" name="フローチャート: 判断 748">
          <a:extLst>
            <a:ext uri="{FF2B5EF4-FFF2-40B4-BE49-F238E27FC236}">
              <a16:creationId xmlns:a16="http://schemas.microsoft.com/office/drawing/2014/main" id="{CBCDEBFE-DCC0-428B-917A-4C4EE47D57BF}"/>
            </a:ext>
          </a:extLst>
        </xdr:cNvPr>
        <xdr:cNvSpPr/>
      </xdr:nvSpPr>
      <xdr:spPr>
        <a:xfrm>
          <a:off x="19494500" y="6587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18927</xdr:rowOff>
    </xdr:from>
    <xdr:ext cx="469744" cy="259045"/>
    <xdr:sp macro="" textlink="">
      <xdr:nvSpPr>
        <xdr:cNvPr id="750" name="テキスト ボックス 749">
          <a:extLst>
            <a:ext uri="{FF2B5EF4-FFF2-40B4-BE49-F238E27FC236}">
              <a16:creationId xmlns:a16="http://schemas.microsoft.com/office/drawing/2014/main" id="{677047AB-B7EC-43C4-B6DA-0BADAC5B9DCF}"/>
            </a:ext>
          </a:extLst>
        </xdr:cNvPr>
        <xdr:cNvSpPr txBox="1"/>
      </xdr:nvSpPr>
      <xdr:spPr>
        <a:xfrm>
          <a:off x="19310428" y="636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64173</xdr:rowOff>
    </xdr:from>
    <xdr:to>
      <xdr:col>98</xdr:col>
      <xdr:colOff>38100</xdr:colOff>
      <xdr:row>38</xdr:row>
      <xdr:rowOff>165773</xdr:rowOff>
    </xdr:to>
    <xdr:sp macro="" textlink="">
      <xdr:nvSpPr>
        <xdr:cNvPr id="751" name="フローチャート: 判断 750">
          <a:extLst>
            <a:ext uri="{FF2B5EF4-FFF2-40B4-BE49-F238E27FC236}">
              <a16:creationId xmlns:a16="http://schemas.microsoft.com/office/drawing/2014/main" id="{31C1668B-6FFF-4708-846B-A621F0B1744A}"/>
            </a:ext>
          </a:extLst>
        </xdr:cNvPr>
        <xdr:cNvSpPr/>
      </xdr:nvSpPr>
      <xdr:spPr>
        <a:xfrm>
          <a:off x="18605500" y="6579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10850</xdr:rowOff>
    </xdr:from>
    <xdr:ext cx="469744" cy="259045"/>
    <xdr:sp macro="" textlink="">
      <xdr:nvSpPr>
        <xdr:cNvPr id="752" name="テキスト ボックス 751">
          <a:extLst>
            <a:ext uri="{FF2B5EF4-FFF2-40B4-BE49-F238E27FC236}">
              <a16:creationId xmlns:a16="http://schemas.microsoft.com/office/drawing/2014/main" id="{96269426-CE3C-4267-BA67-B184E4D0EBDF}"/>
            </a:ext>
          </a:extLst>
        </xdr:cNvPr>
        <xdr:cNvSpPr txBox="1"/>
      </xdr:nvSpPr>
      <xdr:spPr>
        <a:xfrm>
          <a:off x="18421428" y="6354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41F99BB9-FD31-4E53-BEF5-7435F4BE9FF7}"/>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178B176E-9D34-4FDB-B8CA-A89413246355}"/>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C2FAF1C1-70E2-44E4-AB4C-0C78F46E015B}"/>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E14E5386-3797-45C0-8B3A-5D650ACFEFCF}"/>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3600CB09-F214-4963-8060-D14CF78FE6E4}"/>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119723</xdr:rowOff>
    </xdr:from>
    <xdr:to>
      <xdr:col>116</xdr:col>
      <xdr:colOff>114300</xdr:colOff>
      <xdr:row>39</xdr:row>
      <xdr:rowOff>49873</xdr:rowOff>
    </xdr:to>
    <xdr:sp macro="" textlink="">
      <xdr:nvSpPr>
        <xdr:cNvPr id="758" name="楕円 757">
          <a:extLst>
            <a:ext uri="{FF2B5EF4-FFF2-40B4-BE49-F238E27FC236}">
              <a16:creationId xmlns:a16="http://schemas.microsoft.com/office/drawing/2014/main" id="{91F9CB47-62DA-464D-AC43-CB415C006E33}"/>
            </a:ext>
          </a:extLst>
        </xdr:cNvPr>
        <xdr:cNvSpPr/>
      </xdr:nvSpPr>
      <xdr:spPr>
        <a:xfrm>
          <a:off x="22110700" y="6634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34650</xdr:rowOff>
    </xdr:from>
    <xdr:ext cx="469744" cy="259045"/>
    <xdr:sp macro="" textlink="">
      <xdr:nvSpPr>
        <xdr:cNvPr id="759" name="投資及び出資金該当値テキスト">
          <a:extLst>
            <a:ext uri="{FF2B5EF4-FFF2-40B4-BE49-F238E27FC236}">
              <a16:creationId xmlns:a16="http://schemas.microsoft.com/office/drawing/2014/main" id="{29486261-F4DF-4A3F-9E1A-8B897062EC6D}"/>
            </a:ext>
          </a:extLst>
        </xdr:cNvPr>
        <xdr:cNvSpPr txBox="1"/>
      </xdr:nvSpPr>
      <xdr:spPr>
        <a:xfrm>
          <a:off x="22212300" y="6549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0" name="楕円 759">
          <a:extLst>
            <a:ext uri="{FF2B5EF4-FFF2-40B4-BE49-F238E27FC236}">
              <a16:creationId xmlns:a16="http://schemas.microsoft.com/office/drawing/2014/main" id="{473D0AE6-4246-4767-BB0C-19392D61DA11}"/>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23701C3F-C9AE-4C87-97C0-EBDB1B6788C5}"/>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2" name="楕円 761">
          <a:extLst>
            <a:ext uri="{FF2B5EF4-FFF2-40B4-BE49-F238E27FC236}">
              <a16:creationId xmlns:a16="http://schemas.microsoft.com/office/drawing/2014/main" id="{8AD2BCD7-20F1-4FBB-BD50-1BFDEE84524B}"/>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534D05A5-5526-4A0C-8043-462C7B06C028}"/>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4" name="楕円 763">
          <a:extLst>
            <a:ext uri="{FF2B5EF4-FFF2-40B4-BE49-F238E27FC236}">
              <a16:creationId xmlns:a16="http://schemas.microsoft.com/office/drawing/2014/main" id="{DC8816C3-A358-4080-B0E2-17C6F56E671C}"/>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5" name="テキスト ボックス 764">
          <a:extLst>
            <a:ext uri="{FF2B5EF4-FFF2-40B4-BE49-F238E27FC236}">
              <a16:creationId xmlns:a16="http://schemas.microsoft.com/office/drawing/2014/main" id="{1F84ED77-92A4-4F30-830C-620F4AD08427}"/>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6" name="楕円 765">
          <a:extLst>
            <a:ext uri="{FF2B5EF4-FFF2-40B4-BE49-F238E27FC236}">
              <a16:creationId xmlns:a16="http://schemas.microsoft.com/office/drawing/2014/main" id="{A24E6263-E2CA-4824-9309-4ED44BC7068F}"/>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7" name="テキスト ボックス 766">
          <a:extLst>
            <a:ext uri="{FF2B5EF4-FFF2-40B4-BE49-F238E27FC236}">
              <a16:creationId xmlns:a16="http://schemas.microsoft.com/office/drawing/2014/main" id="{D6D8E737-E9D1-41E2-89D2-928FEF646007}"/>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EDB6158D-7C3A-4A15-96CB-7C4A1D7E4FA8}"/>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7EA45090-111A-4364-804D-82329DD2BE62}"/>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CF62AFF9-73B7-414A-8D61-68B41770F343}"/>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3C0652B6-34C1-442D-B9B5-6D43A8484CE7}"/>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EC3735C6-D01B-4BB5-87B4-4D086E4E7579}"/>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B09116B3-81BD-4BBD-B914-08E307CCF09F}"/>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F9BBAF83-D336-454F-A171-406A7C03C226}"/>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A52963B0-EF19-4EC7-A372-64135E364458}"/>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7F2A3F85-EF2F-4582-AD65-44DEB28593D1}"/>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D485BACE-EC10-425E-8E98-5EC423491B83}"/>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8" name="直線コネクタ 777">
          <a:extLst>
            <a:ext uri="{FF2B5EF4-FFF2-40B4-BE49-F238E27FC236}">
              <a16:creationId xmlns:a16="http://schemas.microsoft.com/office/drawing/2014/main" id="{33AD1C78-913D-47F9-9F57-A57FA85AB772}"/>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9" name="テキスト ボックス 778">
          <a:extLst>
            <a:ext uri="{FF2B5EF4-FFF2-40B4-BE49-F238E27FC236}">
              <a16:creationId xmlns:a16="http://schemas.microsoft.com/office/drawing/2014/main" id="{7C1C76D5-1F8A-4D8F-B5A5-EBBB9635CE64}"/>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0" name="直線コネクタ 779">
          <a:extLst>
            <a:ext uri="{FF2B5EF4-FFF2-40B4-BE49-F238E27FC236}">
              <a16:creationId xmlns:a16="http://schemas.microsoft.com/office/drawing/2014/main" id="{7B2845A8-A1CE-4548-93E1-AEA2987777BA}"/>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1" name="テキスト ボックス 780">
          <a:extLst>
            <a:ext uri="{FF2B5EF4-FFF2-40B4-BE49-F238E27FC236}">
              <a16:creationId xmlns:a16="http://schemas.microsoft.com/office/drawing/2014/main" id="{F392D7E7-363D-40CB-B4A3-F29B7075CD11}"/>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2" name="直線コネクタ 781">
          <a:extLst>
            <a:ext uri="{FF2B5EF4-FFF2-40B4-BE49-F238E27FC236}">
              <a16:creationId xmlns:a16="http://schemas.microsoft.com/office/drawing/2014/main" id="{E37BD413-EB5E-4CD2-B23B-4EE0B9E61B62}"/>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3" name="テキスト ボックス 782">
          <a:extLst>
            <a:ext uri="{FF2B5EF4-FFF2-40B4-BE49-F238E27FC236}">
              <a16:creationId xmlns:a16="http://schemas.microsoft.com/office/drawing/2014/main" id="{E2D3E353-8770-451E-B133-96A4E0BFCB63}"/>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4" name="直線コネクタ 783">
          <a:extLst>
            <a:ext uri="{FF2B5EF4-FFF2-40B4-BE49-F238E27FC236}">
              <a16:creationId xmlns:a16="http://schemas.microsoft.com/office/drawing/2014/main" id="{AB7ED584-9538-4CE1-99EA-41AB9F03C0F2}"/>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5" name="テキスト ボックス 784">
          <a:extLst>
            <a:ext uri="{FF2B5EF4-FFF2-40B4-BE49-F238E27FC236}">
              <a16:creationId xmlns:a16="http://schemas.microsoft.com/office/drawing/2014/main" id="{2588ACF0-FFAB-4316-A778-4F2259C9645D}"/>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6" name="直線コネクタ 785">
          <a:extLst>
            <a:ext uri="{FF2B5EF4-FFF2-40B4-BE49-F238E27FC236}">
              <a16:creationId xmlns:a16="http://schemas.microsoft.com/office/drawing/2014/main" id="{DC3868F1-BBC7-48D3-939C-32F52E53E046}"/>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7" name="テキスト ボックス 786">
          <a:extLst>
            <a:ext uri="{FF2B5EF4-FFF2-40B4-BE49-F238E27FC236}">
              <a16:creationId xmlns:a16="http://schemas.microsoft.com/office/drawing/2014/main" id="{12690637-E557-467E-8E72-69EF65B4E0B4}"/>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8" name="貸付金グラフ枠">
          <a:extLst>
            <a:ext uri="{FF2B5EF4-FFF2-40B4-BE49-F238E27FC236}">
              <a16:creationId xmlns:a16="http://schemas.microsoft.com/office/drawing/2014/main" id="{4E2B4496-B87B-4CD6-B74A-BA9ED1203056}"/>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65634</xdr:rowOff>
    </xdr:from>
    <xdr:to>
      <xdr:col>116</xdr:col>
      <xdr:colOff>62864</xdr:colOff>
      <xdr:row>58</xdr:row>
      <xdr:rowOff>139700</xdr:rowOff>
    </xdr:to>
    <xdr:cxnSp macro="">
      <xdr:nvCxnSpPr>
        <xdr:cNvPr id="789" name="直線コネクタ 788">
          <a:extLst>
            <a:ext uri="{FF2B5EF4-FFF2-40B4-BE49-F238E27FC236}">
              <a16:creationId xmlns:a16="http://schemas.microsoft.com/office/drawing/2014/main" id="{4175C8F6-0F26-42E7-BF00-BA9F700C584D}"/>
            </a:ext>
          </a:extLst>
        </xdr:cNvPr>
        <xdr:cNvCxnSpPr/>
      </xdr:nvCxnSpPr>
      <xdr:spPr>
        <a:xfrm flipV="1">
          <a:off x="22159595" y="8638134"/>
          <a:ext cx="1269" cy="14456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0" name="貸付金最小値テキスト">
          <a:extLst>
            <a:ext uri="{FF2B5EF4-FFF2-40B4-BE49-F238E27FC236}">
              <a16:creationId xmlns:a16="http://schemas.microsoft.com/office/drawing/2014/main" id="{0994059A-678A-4660-A51A-11EE9516D99F}"/>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1" name="直線コネクタ 790">
          <a:extLst>
            <a:ext uri="{FF2B5EF4-FFF2-40B4-BE49-F238E27FC236}">
              <a16:creationId xmlns:a16="http://schemas.microsoft.com/office/drawing/2014/main" id="{3208B0DC-0BED-4921-A351-3BD739B5BC39}"/>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12311</xdr:rowOff>
    </xdr:from>
    <xdr:ext cx="534377" cy="259045"/>
    <xdr:sp macro="" textlink="">
      <xdr:nvSpPr>
        <xdr:cNvPr id="792" name="貸付金最大値テキスト">
          <a:extLst>
            <a:ext uri="{FF2B5EF4-FFF2-40B4-BE49-F238E27FC236}">
              <a16:creationId xmlns:a16="http://schemas.microsoft.com/office/drawing/2014/main" id="{3DF64D2E-9468-46E0-9C31-BA49801129D8}"/>
            </a:ext>
          </a:extLst>
        </xdr:cNvPr>
        <xdr:cNvSpPr txBox="1"/>
      </xdr:nvSpPr>
      <xdr:spPr>
        <a:xfrm>
          <a:off x="22212300" y="8413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65634</xdr:rowOff>
    </xdr:from>
    <xdr:to>
      <xdr:col>116</xdr:col>
      <xdr:colOff>152400</xdr:colOff>
      <xdr:row>50</xdr:row>
      <xdr:rowOff>65634</xdr:rowOff>
    </xdr:to>
    <xdr:cxnSp macro="">
      <xdr:nvCxnSpPr>
        <xdr:cNvPr id="793" name="直線コネクタ 792">
          <a:extLst>
            <a:ext uri="{FF2B5EF4-FFF2-40B4-BE49-F238E27FC236}">
              <a16:creationId xmlns:a16="http://schemas.microsoft.com/office/drawing/2014/main" id="{5CD4C44F-0C1B-416C-99F7-859C2A11BD23}"/>
            </a:ext>
          </a:extLst>
        </xdr:cNvPr>
        <xdr:cNvCxnSpPr/>
      </xdr:nvCxnSpPr>
      <xdr:spPr>
        <a:xfrm>
          <a:off x="22072600" y="863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139700</xdr:rowOff>
    </xdr:from>
    <xdr:to>
      <xdr:col>116</xdr:col>
      <xdr:colOff>63500</xdr:colOff>
      <xdr:row>58</xdr:row>
      <xdr:rowOff>139700</xdr:rowOff>
    </xdr:to>
    <xdr:cxnSp macro="">
      <xdr:nvCxnSpPr>
        <xdr:cNvPr id="794" name="直線コネクタ 793">
          <a:extLst>
            <a:ext uri="{FF2B5EF4-FFF2-40B4-BE49-F238E27FC236}">
              <a16:creationId xmlns:a16="http://schemas.microsoft.com/office/drawing/2014/main" id="{096B17FD-8802-4D28-A6F7-CA83193ED73F}"/>
            </a:ext>
          </a:extLst>
        </xdr:cNvPr>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11468</xdr:rowOff>
    </xdr:from>
    <xdr:ext cx="469744" cy="259045"/>
    <xdr:sp macro="" textlink="">
      <xdr:nvSpPr>
        <xdr:cNvPr id="795" name="貸付金平均値テキスト">
          <a:extLst>
            <a:ext uri="{FF2B5EF4-FFF2-40B4-BE49-F238E27FC236}">
              <a16:creationId xmlns:a16="http://schemas.microsoft.com/office/drawing/2014/main" id="{9755404B-D209-44E3-9BA9-2A385E12D451}"/>
            </a:ext>
          </a:extLst>
        </xdr:cNvPr>
        <xdr:cNvSpPr txBox="1"/>
      </xdr:nvSpPr>
      <xdr:spPr>
        <a:xfrm>
          <a:off x="22212300" y="961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160041</xdr:rowOff>
    </xdr:from>
    <xdr:to>
      <xdr:col>116</xdr:col>
      <xdr:colOff>114300</xdr:colOff>
      <xdr:row>57</xdr:row>
      <xdr:rowOff>90191</xdr:rowOff>
    </xdr:to>
    <xdr:sp macro="" textlink="">
      <xdr:nvSpPr>
        <xdr:cNvPr id="796" name="フローチャート: 判断 795">
          <a:extLst>
            <a:ext uri="{FF2B5EF4-FFF2-40B4-BE49-F238E27FC236}">
              <a16:creationId xmlns:a16="http://schemas.microsoft.com/office/drawing/2014/main" id="{CE10E90B-B890-4F19-AD35-2E7C7AB552A8}"/>
            </a:ext>
          </a:extLst>
        </xdr:cNvPr>
        <xdr:cNvSpPr/>
      </xdr:nvSpPr>
      <xdr:spPr>
        <a:xfrm>
          <a:off x="22110700" y="976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139700</xdr:rowOff>
    </xdr:from>
    <xdr:to>
      <xdr:col>111</xdr:col>
      <xdr:colOff>177800</xdr:colOff>
      <xdr:row>58</xdr:row>
      <xdr:rowOff>139700</xdr:rowOff>
    </xdr:to>
    <xdr:cxnSp macro="">
      <xdr:nvCxnSpPr>
        <xdr:cNvPr id="797" name="直線コネクタ 796">
          <a:extLst>
            <a:ext uri="{FF2B5EF4-FFF2-40B4-BE49-F238E27FC236}">
              <a16:creationId xmlns:a16="http://schemas.microsoft.com/office/drawing/2014/main" id="{A84790AE-93D3-4B43-A3FC-1183AEA3A9F9}"/>
            </a:ext>
          </a:extLst>
        </xdr:cNvPr>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33899</xdr:rowOff>
    </xdr:from>
    <xdr:to>
      <xdr:col>112</xdr:col>
      <xdr:colOff>38100</xdr:colOff>
      <xdr:row>57</xdr:row>
      <xdr:rowOff>135499</xdr:rowOff>
    </xdr:to>
    <xdr:sp macro="" textlink="">
      <xdr:nvSpPr>
        <xdr:cNvPr id="798" name="フローチャート: 判断 797">
          <a:extLst>
            <a:ext uri="{FF2B5EF4-FFF2-40B4-BE49-F238E27FC236}">
              <a16:creationId xmlns:a16="http://schemas.microsoft.com/office/drawing/2014/main" id="{B253C472-5FA9-47BF-AE46-8DB15106D650}"/>
            </a:ext>
          </a:extLst>
        </xdr:cNvPr>
        <xdr:cNvSpPr/>
      </xdr:nvSpPr>
      <xdr:spPr>
        <a:xfrm>
          <a:off x="21272500" y="9806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152026</xdr:rowOff>
    </xdr:from>
    <xdr:ext cx="469744" cy="259045"/>
    <xdr:sp macro="" textlink="">
      <xdr:nvSpPr>
        <xdr:cNvPr id="799" name="テキスト ボックス 798">
          <a:extLst>
            <a:ext uri="{FF2B5EF4-FFF2-40B4-BE49-F238E27FC236}">
              <a16:creationId xmlns:a16="http://schemas.microsoft.com/office/drawing/2014/main" id="{E4C12CF2-C8E5-410D-934A-B24344EB6178}"/>
            </a:ext>
          </a:extLst>
        </xdr:cNvPr>
        <xdr:cNvSpPr txBox="1"/>
      </xdr:nvSpPr>
      <xdr:spPr>
        <a:xfrm>
          <a:off x="21088428" y="9581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139700</xdr:rowOff>
    </xdr:from>
    <xdr:to>
      <xdr:col>107</xdr:col>
      <xdr:colOff>50800</xdr:colOff>
      <xdr:row>58</xdr:row>
      <xdr:rowOff>139700</xdr:rowOff>
    </xdr:to>
    <xdr:cxnSp macro="">
      <xdr:nvCxnSpPr>
        <xdr:cNvPr id="800" name="直線コネクタ 799">
          <a:extLst>
            <a:ext uri="{FF2B5EF4-FFF2-40B4-BE49-F238E27FC236}">
              <a16:creationId xmlns:a16="http://schemas.microsoft.com/office/drawing/2014/main" id="{7A1F9C2A-6FD7-433E-96A2-016DB585B228}"/>
            </a:ext>
          </a:extLst>
        </xdr:cNvPr>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32024</xdr:rowOff>
    </xdr:from>
    <xdr:to>
      <xdr:col>107</xdr:col>
      <xdr:colOff>101600</xdr:colOff>
      <xdr:row>57</xdr:row>
      <xdr:rowOff>133624</xdr:rowOff>
    </xdr:to>
    <xdr:sp macro="" textlink="">
      <xdr:nvSpPr>
        <xdr:cNvPr id="801" name="フローチャート: 判断 800">
          <a:extLst>
            <a:ext uri="{FF2B5EF4-FFF2-40B4-BE49-F238E27FC236}">
              <a16:creationId xmlns:a16="http://schemas.microsoft.com/office/drawing/2014/main" id="{0E45A842-74B3-4FAE-A90F-03706477BC82}"/>
            </a:ext>
          </a:extLst>
        </xdr:cNvPr>
        <xdr:cNvSpPr/>
      </xdr:nvSpPr>
      <xdr:spPr>
        <a:xfrm>
          <a:off x="20383500" y="980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150151</xdr:rowOff>
    </xdr:from>
    <xdr:ext cx="469744" cy="259045"/>
    <xdr:sp macro="" textlink="">
      <xdr:nvSpPr>
        <xdr:cNvPr id="802" name="テキスト ボックス 801">
          <a:extLst>
            <a:ext uri="{FF2B5EF4-FFF2-40B4-BE49-F238E27FC236}">
              <a16:creationId xmlns:a16="http://schemas.microsoft.com/office/drawing/2014/main" id="{EBFC9D3B-EACD-46ED-8729-E7BE73C8E8B0}"/>
            </a:ext>
          </a:extLst>
        </xdr:cNvPr>
        <xdr:cNvSpPr txBox="1"/>
      </xdr:nvSpPr>
      <xdr:spPr>
        <a:xfrm>
          <a:off x="20199428" y="9579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139700</xdr:rowOff>
    </xdr:from>
    <xdr:to>
      <xdr:col>102</xdr:col>
      <xdr:colOff>114300</xdr:colOff>
      <xdr:row>58</xdr:row>
      <xdr:rowOff>139700</xdr:rowOff>
    </xdr:to>
    <xdr:cxnSp macro="">
      <xdr:nvCxnSpPr>
        <xdr:cNvPr id="803" name="直線コネクタ 802">
          <a:extLst>
            <a:ext uri="{FF2B5EF4-FFF2-40B4-BE49-F238E27FC236}">
              <a16:creationId xmlns:a16="http://schemas.microsoft.com/office/drawing/2014/main" id="{D3528551-B7AA-4457-BF46-5C872069B8A3}"/>
            </a:ext>
          </a:extLst>
        </xdr:cNvPr>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8387</xdr:rowOff>
    </xdr:from>
    <xdr:to>
      <xdr:col>102</xdr:col>
      <xdr:colOff>165100</xdr:colOff>
      <xdr:row>57</xdr:row>
      <xdr:rowOff>109987</xdr:rowOff>
    </xdr:to>
    <xdr:sp macro="" textlink="">
      <xdr:nvSpPr>
        <xdr:cNvPr id="804" name="フローチャート: 判断 803">
          <a:extLst>
            <a:ext uri="{FF2B5EF4-FFF2-40B4-BE49-F238E27FC236}">
              <a16:creationId xmlns:a16="http://schemas.microsoft.com/office/drawing/2014/main" id="{A6CF4B78-F4BD-425A-ACB7-0AD1B6031251}"/>
            </a:ext>
          </a:extLst>
        </xdr:cNvPr>
        <xdr:cNvSpPr/>
      </xdr:nvSpPr>
      <xdr:spPr>
        <a:xfrm>
          <a:off x="19494500" y="9781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126514</xdr:rowOff>
    </xdr:from>
    <xdr:ext cx="469744" cy="259045"/>
    <xdr:sp macro="" textlink="">
      <xdr:nvSpPr>
        <xdr:cNvPr id="805" name="テキスト ボックス 804">
          <a:extLst>
            <a:ext uri="{FF2B5EF4-FFF2-40B4-BE49-F238E27FC236}">
              <a16:creationId xmlns:a16="http://schemas.microsoft.com/office/drawing/2014/main" id="{4AEA0C12-BEDD-4CA2-95C3-44A4B9C6A92F}"/>
            </a:ext>
          </a:extLst>
        </xdr:cNvPr>
        <xdr:cNvSpPr txBox="1"/>
      </xdr:nvSpPr>
      <xdr:spPr>
        <a:xfrm>
          <a:off x="19310428" y="95562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123739</xdr:rowOff>
    </xdr:from>
    <xdr:to>
      <xdr:col>98</xdr:col>
      <xdr:colOff>38100</xdr:colOff>
      <xdr:row>57</xdr:row>
      <xdr:rowOff>53889</xdr:rowOff>
    </xdr:to>
    <xdr:sp macro="" textlink="">
      <xdr:nvSpPr>
        <xdr:cNvPr id="806" name="フローチャート: 判断 805">
          <a:extLst>
            <a:ext uri="{FF2B5EF4-FFF2-40B4-BE49-F238E27FC236}">
              <a16:creationId xmlns:a16="http://schemas.microsoft.com/office/drawing/2014/main" id="{C4B77F76-FAB5-4545-8761-152FF84B2980}"/>
            </a:ext>
          </a:extLst>
        </xdr:cNvPr>
        <xdr:cNvSpPr/>
      </xdr:nvSpPr>
      <xdr:spPr>
        <a:xfrm>
          <a:off x="18605500" y="972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70416</xdr:rowOff>
    </xdr:from>
    <xdr:ext cx="469744" cy="259045"/>
    <xdr:sp macro="" textlink="">
      <xdr:nvSpPr>
        <xdr:cNvPr id="807" name="テキスト ボックス 806">
          <a:extLst>
            <a:ext uri="{FF2B5EF4-FFF2-40B4-BE49-F238E27FC236}">
              <a16:creationId xmlns:a16="http://schemas.microsoft.com/office/drawing/2014/main" id="{D868FCC2-BA02-4A78-AFA1-24A4F549E5A4}"/>
            </a:ext>
          </a:extLst>
        </xdr:cNvPr>
        <xdr:cNvSpPr txBox="1"/>
      </xdr:nvSpPr>
      <xdr:spPr>
        <a:xfrm>
          <a:off x="18421428" y="950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943241F1-8012-4FFC-AA30-5668AE35B251}"/>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41A4E8EB-594C-403B-866B-A238F52D96F5}"/>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EC3186A2-858B-4875-82A4-003FD212476E}"/>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38A9F1C-37F7-4B14-92F4-37D422A4E5B7}"/>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A45F893E-E882-4E4B-B5D7-34C55558E54A}"/>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88900</xdr:rowOff>
    </xdr:from>
    <xdr:to>
      <xdr:col>116</xdr:col>
      <xdr:colOff>114300</xdr:colOff>
      <xdr:row>59</xdr:row>
      <xdr:rowOff>19050</xdr:rowOff>
    </xdr:to>
    <xdr:sp macro="" textlink="">
      <xdr:nvSpPr>
        <xdr:cNvPr id="813" name="楕円 812">
          <a:extLst>
            <a:ext uri="{FF2B5EF4-FFF2-40B4-BE49-F238E27FC236}">
              <a16:creationId xmlns:a16="http://schemas.microsoft.com/office/drawing/2014/main" id="{B7AF9D3A-079E-42F3-9AF3-B071CA8B08BB}"/>
            </a:ext>
          </a:extLst>
        </xdr:cNvPr>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3827</xdr:rowOff>
    </xdr:from>
    <xdr:ext cx="249299" cy="259045"/>
    <xdr:sp macro="" textlink="">
      <xdr:nvSpPr>
        <xdr:cNvPr id="814" name="貸付金該当値テキスト">
          <a:extLst>
            <a:ext uri="{FF2B5EF4-FFF2-40B4-BE49-F238E27FC236}">
              <a16:creationId xmlns:a16="http://schemas.microsoft.com/office/drawing/2014/main" id="{A1251E29-677A-49D8-9A24-3DE3B35AA2C5}"/>
            </a:ext>
          </a:extLst>
        </xdr:cNvPr>
        <xdr:cNvSpPr txBox="1"/>
      </xdr:nvSpPr>
      <xdr:spPr>
        <a:xfrm>
          <a:off x="22212300" y="994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88900</xdr:rowOff>
    </xdr:from>
    <xdr:to>
      <xdr:col>112</xdr:col>
      <xdr:colOff>38100</xdr:colOff>
      <xdr:row>59</xdr:row>
      <xdr:rowOff>19050</xdr:rowOff>
    </xdr:to>
    <xdr:sp macro="" textlink="">
      <xdr:nvSpPr>
        <xdr:cNvPr id="815" name="楕円 814">
          <a:extLst>
            <a:ext uri="{FF2B5EF4-FFF2-40B4-BE49-F238E27FC236}">
              <a16:creationId xmlns:a16="http://schemas.microsoft.com/office/drawing/2014/main" id="{F0351EBD-1B91-4CBF-AB8E-13E0DF07D320}"/>
            </a:ext>
          </a:extLst>
        </xdr:cNvPr>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10177</xdr:rowOff>
    </xdr:from>
    <xdr:ext cx="249299" cy="259045"/>
    <xdr:sp macro="" textlink="">
      <xdr:nvSpPr>
        <xdr:cNvPr id="816" name="テキスト ボックス 815">
          <a:extLst>
            <a:ext uri="{FF2B5EF4-FFF2-40B4-BE49-F238E27FC236}">
              <a16:creationId xmlns:a16="http://schemas.microsoft.com/office/drawing/2014/main" id="{8E902B4A-E4B6-4811-8D40-0D200A9D468F}"/>
            </a:ext>
          </a:extLst>
        </xdr:cNvPr>
        <xdr:cNvSpPr txBox="1"/>
      </xdr:nvSpPr>
      <xdr:spPr>
        <a:xfrm>
          <a:off x="2119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88900</xdr:rowOff>
    </xdr:from>
    <xdr:to>
      <xdr:col>107</xdr:col>
      <xdr:colOff>101600</xdr:colOff>
      <xdr:row>59</xdr:row>
      <xdr:rowOff>19050</xdr:rowOff>
    </xdr:to>
    <xdr:sp macro="" textlink="">
      <xdr:nvSpPr>
        <xdr:cNvPr id="817" name="楕円 816">
          <a:extLst>
            <a:ext uri="{FF2B5EF4-FFF2-40B4-BE49-F238E27FC236}">
              <a16:creationId xmlns:a16="http://schemas.microsoft.com/office/drawing/2014/main" id="{13AD0438-A51F-434F-A4E1-854F940304D2}"/>
            </a:ext>
          </a:extLst>
        </xdr:cNvPr>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10177</xdr:rowOff>
    </xdr:from>
    <xdr:ext cx="249299" cy="259045"/>
    <xdr:sp macro="" textlink="">
      <xdr:nvSpPr>
        <xdr:cNvPr id="818" name="テキスト ボックス 817">
          <a:extLst>
            <a:ext uri="{FF2B5EF4-FFF2-40B4-BE49-F238E27FC236}">
              <a16:creationId xmlns:a16="http://schemas.microsoft.com/office/drawing/2014/main" id="{28075371-A028-481B-83F5-B27BD475B0D0}"/>
            </a:ext>
          </a:extLst>
        </xdr:cNvPr>
        <xdr:cNvSpPr txBox="1"/>
      </xdr:nvSpPr>
      <xdr:spPr>
        <a:xfrm>
          <a:off x="2030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88900</xdr:rowOff>
    </xdr:from>
    <xdr:to>
      <xdr:col>102</xdr:col>
      <xdr:colOff>165100</xdr:colOff>
      <xdr:row>59</xdr:row>
      <xdr:rowOff>19050</xdr:rowOff>
    </xdr:to>
    <xdr:sp macro="" textlink="">
      <xdr:nvSpPr>
        <xdr:cNvPr id="819" name="楕円 818">
          <a:extLst>
            <a:ext uri="{FF2B5EF4-FFF2-40B4-BE49-F238E27FC236}">
              <a16:creationId xmlns:a16="http://schemas.microsoft.com/office/drawing/2014/main" id="{7955B027-A513-4FC0-A1B5-354DCB17BB47}"/>
            </a:ext>
          </a:extLst>
        </xdr:cNvPr>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10177</xdr:rowOff>
    </xdr:from>
    <xdr:ext cx="249299" cy="259045"/>
    <xdr:sp macro="" textlink="">
      <xdr:nvSpPr>
        <xdr:cNvPr id="820" name="テキスト ボックス 819">
          <a:extLst>
            <a:ext uri="{FF2B5EF4-FFF2-40B4-BE49-F238E27FC236}">
              <a16:creationId xmlns:a16="http://schemas.microsoft.com/office/drawing/2014/main" id="{C23F7E00-38F6-4DF6-845A-75F90186E67C}"/>
            </a:ext>
          </a:extLst>
        </xdr:cNvPr>
        <xdr:cNvSpPr txBox="1"/>
      </xdr:nvSpPr>
      <xdr:spPr>
        <a:xfrm>
          <a:off x="19420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88900</xdr:rowOff>
    </xdr:from>
    <xdr:to>
      <xdr:col>98</xdr:col>
      <xdr:colOff>38100</xdr:colOff>
      <xdr:row>59</xdr:row>
      <xdr:rowOff>19050</xdr:rowOff>
    </xdr:to>
    <xdr:sp macro="" textlink="">
      <xdr:nvSpPr>
        <xdr:cNvPr id="821" name="楕円 820">
          <a:extLst>
            <a:ext uri="{FF2B5EF4-FFF2-40B4-BE49-F238E27FC236}">
              <a16:creationId xmlns:a16="http://schemas.microsoft.com/office/drawing/2014/main" id="{86724676-495E-422A-88A0-338814109CA0}"/>
            </a:ext>
          </a:extLst>
        </xdr:cNvPr>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10177</xdr:rowOff>
    </xdr:from>
    <xdr:ext cx="249299" cy="259045"/>
    <xdr:sp macro="" textlink="">
      <xdr:nvSpPr>
        <xdr:cNvPr id="822" name="テキスト ボックス 821">
          <a:extLst>
            <a:ext uri="{FF2B5EF4-FFF2-40B4-BE49-F238E27FC236}">
              <a16:creationId xmlns:a16="http://schemas.microsoft.com/office/drawing/2014/main" id="{05F69839-5627-4F28-856D-D6B3F3134E6E}"/>
            </a:ext>
          </a:extLst>
        </xdr:cNvPr>
        <xdr:cNvSpPr txBox="1"/>
      </xdr:nvSpPr>
      <xdr:spPr>
        <a:xfrm>
          <a:off x="18531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3" name="正方形/長方形 822">
          <a:extLst>
            <a:ext uri="{FF2B5EF4-FFF2-40B4-BE49-F238E27FC236}">
              <a16:creationId xmlns:a16="http://schemas.microsoft.com/office/drawing/2014/main" id="{0AD7DA58-E89B-4A49-A8E5-3FEA9B8A331F}"/>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4" name="正方形/長方形 823">
          <a:extLst>
            <a:ext uri="{FF2B5EF4-FFF2-40B4-BE49-F238E27FC236}">
              <a16:creationId xmlns:a16="http://schemas.microsoft.com/office/drawing/2014/main" id="{C269B594-47B7-469D-B931-8D85048A0EE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5" name="正方形/長方形 824">
          <a:extLst>
            <a:ext uri="{FF2B5EF4-FFF2-40B4-BE49-F238E27FC236}">
              <a16:creationId xmlns:a16="http://schemas.microsoft.com/office/drawing/2014/main" id="{56923526-0D7B-4101-BF6C-7BE96B750F59}"/>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6" name="正方形/長方形 825">
          <a:extLst>
            <a:ext uri="{FF2B5EF4-FFF2-40B4-BE49-F238E27FC236}">
              <a16:creationId xmlns:a16="http://schemas.microsoft.com/office/drawing/2014/main" id="{3E5EC041-F134-4176-B02F-F04BA875CF41}"/>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7" name="正方形/長方形 826">
          <a:extLst>
            <a:ext uri="{FF2B5EF4-FFF2-40B4-BE49-F238E27FC236}">
              <a16:creationId xmlns:a16="http://schemas.microsoft.com/office/drawing/2014/main" id="{3222FF66-538D-4A36-95F8-24831F50E873}"/>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8" name="正方形/長方形 827">
          <a:extLst>
            <a:ext uri="{FF2B5EF4-FFF2-40B4-BE49-F238E27FC236}">
              <a16:creationId xmlns:a16="http://schemas.microsoft.com/office/drawing/2014/main" id="{7A1C6643-01C7-4F2F-AB86-C60E0EBB17B9}"/>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9" name="正方形/長方形 828">
          <a:extLst>
            <a:ext uri="{FF2B5EF4-FFF2-40B4-BE49-F238E27FC236}">
              <a16:creationId xmlns:a16="http://schemas.microsoft.com/office/drawing/2014/main" id="{D9D914C0-FAF9-4BE0-AD13-87370AFF0232}"/>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0" name="正方形/長方形 829">
          <a:extLst>
            <a:ext uri="{FF2B5EF4-FFF2-40B4-BE49-F238E27FC236}">
              <a16:creationId xmlns:a16="http://schemas.microsoft.com/office/drawing/2014/main" id="{373D7B16-26CA-4165-8003-E4F36C9F272C}"/>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1" name="テキスト ボックス 830">
          <a:extLst>
            <a:ext uri="{FF2B5EF4-FFF2-40B4-BE49-F238E27FC236}">
              <a16:creationId xmlns:a16="http://schemas.microsoft.com/office/drawing/2014/main" id="{10764CA8-BF63-458B-BC3E-83F809C2EF0F}"/>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2" name="直線コネクタ 831">
          <a:extLst>
            <a:ext uri="{FF2B5EF4-FFF2-40B4-BE49-F238E27FC236}">
              <a16:creationId xmlns:a16="http://schemas.microsoft.com/office/drawing/2014/main" id="{8DCCE34D-B838-4AF8-89E7-159557CBD41E}"/>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3" name="テキスト ボックス 832">
          <a:extLst>
            <a:ext uri="{FF2B5EF4-FFF2-40B4-BE49-F238E27FC236}">
              <a16:creationId xmlns:a16="http://schemas.microsoft.com/office/drawing/2014/main" id="{3E447A5F-115F-4402-A8C3-35453E36585D}"/>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4" name="直線コネクタ 833">
          <a:extLst>
            <a:ext uri="{FF2B5EF4-FFF2-40B4-BE49-F238E27FC236}">
              <a16:creationId xmlns:a16="http://schemas.microsoft.com/office/drawing/2014/main" id="{E84E4668-01B4-49EC-9B21-9AB3F920579A}"/>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5" name="テキスト ボックス 834">
          <a:extLst>
            <a:ext uri="{FF2B5EF4-FFF2-40B4-BE49-F238E27FC236}">
              <a16:creationId xmlns:a16="http://schemas.microsoft.com/office/drawing/2014/main" id="{13F72C83-3BFE-4BCC-85BD-C26474A7DDE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6" name="直線コネクタ 835">
          <a:extLst>
            <a:ext uri="{FF2B5EF4-FFF2-40B4-BE49-F238E27FC236}">
              <a16:creationId xmlns:a16="http://schemas.microsoft.com/office/drawing/2014/main" id="{D1FB536A-AC3E-43E6-A8C8-0B95E024ACCE}"/>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7" name="テキスト ボックス 836">
          <a:extLst>
            <a:ext uri="{FF2B5EF4-FFF2-40B4-BE49-F238E27FC236}">
              <a16:creationId xmlns:a16="http://schemas.microsoft.com/office/drawing/2014/main" id="{63CE2637-4D7C-4527-AF60-A72F06A02881}"/>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8" name="直線コネクタ 837">
          <a:extLst>
            <a:ext uri="{FF2B5EF4-FFF2-40B4-BE49-F238E27FC236}">
              <a16:creationId xmlns:a16="http://schemas.microsoft.com/office/drawing/2014/main" id="{7E02C935-32C0-4121-87C5-55965D54AD2C}"/>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9" name="テキスト ボックス 838">
          <a:extLst>
            <a:ext uri="{FF2B5EF4-FFF2-40B4-BE49-F238E27FC236}">
              <a16:creationId xmlns:a16="http://schemas.microsoft.com/office/drawing/2014/main" id="{E60E7069-A920-485A-87F1-0473C1CE0E7E}"/>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0" name="直線コネクタ 839">
          <a:extLst>
            <a:ext uri="{FF2B5EF4-FFF2-40B4-BE49-F238E27FC236}">
              <a16:creationId xmlns:a16="http://schemas.microsoft.com/office/drawing/2014/main" id="{4078E69F-B53E-4BEE-AB2E-275D901DB7AB}"/>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1" name="テキスト ボックス 840">
          <a:extLst>
            <a:ext uri="{FF2B5EF4-FFF2-40B4-BE49-F238E27FC236}">
              <a16:creationId xmlns:a16="http://schemas.microsoft.com/office/drawing/2014/main" id="{CDF32FCF-32A3-49AA-B685-7EBAE759383F}"/>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2" name="直線コネクタ 841">
          <a:extLst>
            <a:ext uri="{FF2B5EF4-FFF2-40B4-BE49-F238E27FC236}">
              <a16:creationId xmlns:a16="http://schemas.microsoft.com/office/drawing/2014/main" id="{B1DC0901-40FC-478B-8D50-B746102F6971}"/>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3" name="テキスト ボックス 842">
          <a:extLst>
            <a:ext uri="{FF2B5EF4-FFF2-40B4-BE49-F238E27FC236}">
              <a16:creationId xmlns:a16="http://schemas.microsoft.com/office/drawing/2014/main" id="{FFFE95C3-0A45-452E-8C82-A13FA77E9D33}"/>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5A98FE5D-4E12-4087-B9E4-595D64DB597B}"/>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5" name="テキスト ボックス 844">
          <a:extLst>
            <a:ext uri="{FF2B5EF4-FFF2-40B4-BE49-F238E27FC236}">
              <a16:creationId xmlns:a16="http://schemas.microsoft.com/office/drawing/2014/main" id="{2ABE6345-434F-4F46-A791-589FE944AEAF}"/>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1EAC54BD-5DD3-4D8B-8EC2-572A5E59636C}"/>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44069</xdr:rowOff>
    </xdr:from>
    <xdr:to>
      <xdr:col>116</xdr:col>
      <xdr:colOff>62864</xdr:colOff>
      <xdr:row>79</xdr:row>
      <xdr:rowOff>12255</xdr:rowOff>
    </xdr:to>
    <xdr:cxnSp macro="">
      <xdr:nvCxnSpPr>
        <xdr:cNvPr id="847" name="直線コネクタ 846">
          <a:extLst>
            <a:ext uri="{FF2B5EF4-FFF2-40B4-BE49-F238E27FC236}">
              <a16:creationId xmlns:a16="http://schemas.microsoft.com/office/drawing/2014/main" id="{1211F285-65F1-4140-A3A2-FE4BD779B95D}"/>
            </a:ext>
          </a:extLst>
        </xdr:cNvPr>
        <xdr:cNvCxnSpPr/>
      </xdr:nvCxnSpPr>
      <xdr:spPr>
        <a:xfrm flipV="1">
          <a:off x="22159595" y="12217019"/>
          <a:ext cx="1269" cy="13397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16082</xdr:rowOff>
    </xdr:from>
    <xdr:ext cx="534377" cy="259045"/>
    <xdr:sp macro="" textlink="">
      <xdr:nvSpPr>
        <xdr:cNvPr id="848" name="繰出金最小値テキスト">
          <a:extLst>
            <a:ext uri="{FF2B5EF4-FFF2-40B4-BE49-F238E27FC236}">
              <a16:creationId xmlns:a16="http://schemas.microsoft.com/office/drawing/2014/main" id="{E80CD729-A2F7-4982-A894-D693809F5931}"/>
            </a:ext>
          </a:extLst>
        </xdr:cNvPr>
        <xdr:cNvSpPr txBox="1"/>
      </xdr:nvSpPr>
      <xdr:spPr>
        <a:xfrm>
          <a:off x="22212300" y="13560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12255</xdr:rowOff>
    </xdr:from>
    <xdr:to>
      <xdr:col>116</xdr:col>
      <xdr:colOff>152400</xdr:colOff>
      <xdr:row>79</xdr:row>
      <xdr:rowOff>12255</xdr:rowOff>
    </xdr:to>
    <xdr:cxnSp macro="">
      <xdr:nvCxnSpPr>
        <xdr:cNvPr id="849" name="直線コネクタ 848">
          <a:extLst>
            <a:ext uri="{FF2B5EF4-FFF2-40B4-BE49-F238E27FC236}">
              <a16:creationId xmlns:a16="http://schemas.microsoft.com/office/drawing/2014/main" id="{5438BF56-40AF-4203-85EB-AFF769A5D5FB}"/>
            </a:ext>
          </a:extLst>
        </xdr:cNvPr>
        <xdr:cNvCxnSpPr/>
      </xdr:nvCxnSpPr>
      <xdr:spPr>
        <a:xfrm>
          <a:off x="22072600" y="13556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162196</xdr:rowOff>
    </xdr:from>
    <xdr:ext cx="534377" cy="259045"/>
    <xdr:sp macro="" textlink="">
      <xdr:nvSpPr>
        <xdr:cNvPr id="850" name="繰出金最大値テキスト">
          <a:extLst>
            <a:ext uri="{FF2B5EF4-FFF2-40B4-BE49-F238E27FC236}">
              <a16:creationId xmlns:a16="http://schemas.microsoft.com/office/drawing/2014/main" id="{F255BF99-CDC1-4EC7-B9CF-E6BBC6CE73F0}"/>
            </a:ext>
          </a:extLst>
        </xdr:cNvPr>
        <xdr:cNvSpPr txBox="1"/>
      </xdr:nvSpPr>
      <xdr:spPr>
        <a:xfrm>
          <a:off x="22212300" y="1199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44069</xdr:rowOff>
    </xdr:from>
    <xdr:to>
      <xdr:col>116</xdr:col>
      <xdr:colOff>152400</xdr:colOff>
      <xdr:row>71</xdr:row>
      <xdr:rowOff>44069</xdr:rowOff>
    </xdr:to>
    <xdr:cxnSp macro="">
      <xdr:nvCxnSpPr>
        <xdr:cNvPr id="851" name="直線コネクタ 850">
          <a:extLst>
            <a:ext uri="{FF2B5EF4-FFF2-40B4-BE49-F238E27FC236}">
              <a16:creationId xmlns:a16="http://schemas.microsoft.com/office/drawing/2014/main" id="{988AE515-8696-45AF-9266-B39E06A30D89}"/>
            </a:ext>
          </a:extLst>
        </xdr:cNvPr>
        <xdr:cNvCxnSpPr/>
      </xdr:nvCxnSpPr>
      <xdr:spPr>
        <a:xfrm>
          <a:off x="22072600" y="122170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107144</xdr:rowOff>
    </xdr:from>
    <xdr:to>
      <xdr:col>116</xdr:col>
      <xdr:colOff>63500</xdr:colOff>
      <xdr:row>74</xdr:row>
      <xdr:rowOff>152635</xdr:rowOff>
    </xdr:to>
    <xdr:cxnSp macro="">
      <xdr:nvCxnSpPr>
        <xdr:cNvPr id="852" name="直線コネクタ 851">
          <a:extLst>
            <a:ext uri="{FF2B5EF4-FFF2-40B4-BE49-F238E27FC236}">
              <a16:creationId xmlns:a16="http://schemas.microsoft.com/office/drawing/2014/main" id="{7641094F-B258-4E6F-8114-AF8419F7865B}"/>
            </a:ext>
          </a:extLst>
        </xdr:cNvPr>
        <xdr:cNvCxnSpPr/>
      </xdr:nvCxnSpPr>
      <xdr:spPr>
        <a:xfrm>
          <a:off x="21323300" y="12622994"/>
          <a:ext cx="838200" cy="216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38885</xdr:rowOff>
    </xdr:from>
    <xdr:ext cx="534377" cy="259045"/>
    <xdr:sp macro="" textlink="">
      <xdr:nvSpPr>
        <xdr:cNvPr id="853" name="繰出金平均値テキスト">
          <a:extLst>
            <a:ext uri="{FF2B5EF4-FFF2-40B4-BE49-F238E27FC236}">
              <a16:creationId xmlns:a16="http://schemas.microsoft.com/office/drawing/2014/main" id="{E6205380-CFF8-46A6-B41F-747C79EF2430}"/>
            </a:ext>
          </a:extLst>
        </xdr:cNvPr>
        <xdr:cNvSpPr txBox="1"/>
      </xdr:nvSpPr>
      <xdr:spPr>
        <a:xfrm>
          <a:off x="22212300" y="13069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60458</xdr:rowOff>
    </xdr:from>
    <xdr:to>
      <xdr:col>116</xdr:col>
      <xdr:colOff>114300</xdr:colOff>
      <xdr:row>76</xdr:row>
      <xdr:rowOff>162058</xdr:rowOff>
    </xdr:to>
    <xdr:sp macro="" textlink="">
      <xdr:nvSpPr>
        <xdr:cNvPr id="854" name="フローチャート: 判断 853">
          <a:extLst>
            <a:ext uri="{FF2B5EF4-FFF2-40B4-BE49-F238E27FC236}">
              <a16:creationId xmlns:a16="http://schemas.microsoft.com/office/drawing/2014/main" id="{95C66124-2B3E-49E9-96B2-0C1B12C93C1E}"/>
            </a:ext>
          </a:extLst>
        </xdr:cNvPr>
        <xdr:cNvSpPr/>
      </xdr:nvSpPr>
      <xdr:spPr>
        <a:xfrm>
          <a:off x="22110700" y="13090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73</xdr:row>
      <xdr:rowOff>107144</xdr:rowOff>
    </xdr:from>
    <xdr:to>
      <xdr:col>111</xdr:col>
      <xdr:colOff>177800</xdr:colOff>
      <xdr:row>73</xdr:row>
      <xdr:rowOff>111544</xdr:rowOff>
    </xdr:to>
    <xdr:cxnSp macro="">
      <xdr:nvCxnSpPr>
        <xdr:cNvPr id="855" name="直線コネクタ 854">
          <a:extLst>
            <a:ext uri="{FF2B5EF4-FFF2-40B4-BE49-F238E27FC236}">
              <a16:creationId xmlns:a16="http://schemas.microsoft.com/office/drawing/2014/main" id="{B78C603D-003F-47AC-8645-75548F41A211}"/>
            </a:ext>
          </a:extLst>
        </xdr:cNvPr>
        <xdr:cNvCxnSpPr/>
      </xdr:nvCxnSpPr>
      <xdr:spPr>
        <a:xfrm flipV="1">
          <a:off x="20434300" y="12622994"/>
          <a:ext cx="889000" cy="4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134086</xdr:rowOff>
    </xdr:from>
    <xdr:to>
      <xdr:col>112</xdr:col>
      <xdr:colOff>38100</xdr:colOff>
      <xdr:row>76</xdr:row>
      <xdr:rowOff>64236</xdr:rowOff>
    </xdr:to>
    <xdr:sp macro="" textlink="">
      <xdr:nvSpPr>
        <xdr:cNvPr id="856" name="フローチャート: 判断 855">
          <a:extLst>
            <a:ext uri="{FF2B5EF4-FFF2-40B4-BE49-F238E27FC236}">
              <a16:creationId xmlns:a16="http://schemas.microsoft.com/office/drawing/2014/main" id="{BA9B19B4-69F5-4621-9A0D-2BAC85EC5D25}"/>
            </a:ext>
          </a:extLst>
        </xdr:cNvPr>
        <xdr:cNvSpPr/>
      </xdr:nvSpPr>
      <xdr:spPr>
        <a:xfrm>
          <a:off x="21272500" y="12992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55363</xdr:rowOff>
    </xdr:from>
    <xdr:ext cx="534377" cy="259045"/>
    <xdr:sp macro="" textlink="">
      <xdr:nvSpPr>
        <xdr:cNvPr id="857" name="テキスト ボックス 856">
          <a:extLst>
            <a:ext uri="{FF2B5EF4-FFF2-40B4-BE49-F238E27FC236}">
              <a16:creationId xmlns:a16="http://schemas.microsoft.com/office/drawing/2014/main" id="{991453EF-BF65-4572-B065-C2CAB9668FE0}"/>
            </a:ext>
          </a:extLst>
        </xdr:cNvPr>
        <xdr:cNvSpPr txBox="1"/>
      </xdr:nvSpPr>
      <xdr:spPr>
        <a:xfrm>
          <a:off x="21056111" y="13085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73</xdr:row>
      <xdr:rowOff>111544</xdr:rowOff>
    </xdr:from>
    <xdr:to>
      <xdr:col>107</xdr:col>
      <xdr:colOff>50800</xdr:colOff>
      <xdr:row>74</xdr:row>
      <xdr:rowOff>22409</xdr:rowOff>
    </xdr:to>
    <xdr:cxnSp macro="">
      <xdr:nvCxnSpPr>
        <xdr:cNvPr id="858" name="直線コネクタ 857">
          <a:extLst>
            <a:ext uri="{FF2B5EF4-FFF2-40B4-BE49-F238E27FC236}">
              <a16:creationId xmlns:a16="http://schemas.microsoft.com/office/drawing/2014/main" id="{EB10C2AC-B927-44B0-A57B-E6752935E942}"/>
            </a:ext>
          </a:extLst>
        </xdr:cNvPr>
        <xdr:cNvCxnSpPr/>
      </xdr:nvCxnSpPr>
      <xdr:spPr>
        <a:xfrm flipV="1">
          <a:off x="19545300" y="12627394"/>
          <a:ext cx="889000" cy="82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110827</xdr:rowOff>
    </xdr:from>
    <xdr:to>
      <xdr:col>107</xdr:col>
      <xdr:colOff>101600</xdr:colOff>
      <xdr:row>76</xdr:row>
      <xdr:rowOff>40977</xdr:rowOff>
    </xdr:to>
    <xdr:sp macro="" textlink="">
      <xdr:nvSpPr>
        <xdr:cNvPr id="859" name="フローチャート: 判断 858">
          <a:extLst>
            <a:ext uri="{FF2B5EF4-FFF2-40B4-BE49-F238E27FC236}">
              <a16:creationId xmlns:a16="http://schemas.microsoft.com/office/drawing/2014/main" id="{BA6EB4B3-70BC-4A45-B218-720C56D26635}"/>
            </a:ext>
          </a:extLst>
        </xdr:cNvPr>
        <xdr:cNvSpPr/>
      </xdr:nvSpPr>
      <xdr:spPr>
        <a:xfrm>
          <a:off x="20383500" y="12969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32103</xdr:rowOff>
    </xdr:from>
    <xdr:ext cx="534377" cy="259045"/>
    <xdr:sp macro="" textlink="">
      <xdr:nvSpPr>
        <xdr:cNvPr id="860" name="テキスト ボックス 859">
          <a:extLst>
            <a:ext uri="{FF2B5EF4-FFF2-40B4-BE49-F238E27FC236}">
              <a16:creationId xmlns:a16="http://schemas.microsoft.com/office/drawing/2014/main" id="{332C6C9E-8A41-4AF7-8FB7-0D103C786B4D}"/>
            </a:ext>
          </a:extLst>
        </xdr:cNvPr>
        <xdr:cNvSpPr txBox="1"/>
      </xdr:nvSpPr>
      <xdr:spPr>
        <a:xfrm>
          <a:off x="20167111" y="1306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22409</xdr:rowOff>
    </xdr:from>
    <xdr:to>
      <xdr:col>102</xdr:col>
      <xdr:colOff>114300</xdr:colOff>
      <xdr:row>74</xdr:row>
      <xdr:rowOff>65786</xdr:rowOff>
    </xdr:to>
    <xdr:cxnSp macro="">
      <xdr:nvCxnSpPr>
        <xdr:cNvPr id="861" name="直線コネクタ 860">
          <a:extLst>
            <a:ext uri="{FF2B5EF4-FFF2-40B4-BE49-F238E27FC236}">
              <a16:creationId xmlns:a16="http://schemas.microsoft.com/office/drawing/2014/main" id="{7D3F154A-19FA-4646-9346-3DBD1A6BB002}"/>
            </a:ext>
          </a:extLst>
        </xdr:cNvPr>
        <xdr:cNvCxnSpPr/>
      </xdr:nvCxnSpPr>
      <xdr:spPr>
        <a:xfrm flipV="1">
          <a:off x="18656300" y="12709709"/>
          <a:ext cx="889000" cy="43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66383</xdr:rowOff>
    </xdr:from>
    <xdr:to>
      <xdr:col>102</xdr:col>
      <xdr:colOff>165100</xdr:colOff>
      <xdr:row>75</xdr:row>
      <xdr:rowOff>167984</xdr:rowOff>
    </xdr:to>
    <xdr:sp macro="" textlink="">
      <xdr:nvSpPr>
        <xdr:cNvPr id="862" name="フローチャート: 判断 861">
          <a:extLst>
            <a:ext uri="{FF2B5EF4-FFF2-40B4-BE49-F238E27FC236}">
              <a16:creationId xmlns:a16="http://schemas.microsoft.com/office/drawing/2014/main" id="{A14F61A1-53E7-4135-80A5-29D7605A3770}"/>
            </a:ext>
          </a:extLst>
        </xdr:cNvPr>
        <xdr:cNvSpPr/>
      </xdr:nvSpPr>
      <xdr:spPr>
        <a:xfrm>
          <a:off x="19494500" y="1292513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159111</xdr:rowOff>
    </xdr:from>
    <xdr:ext cx="534377" cy="259045"/>
    <xdr:sp macro="" textlink="">
      <xdr:nvSpPr>
        <xdr:cNvPr id="863" name="テキスト ボックス 862">
          <a:extLst>
            <a:ext uri="{FF2B5EF4-FFF2-40B4-BE49-F238E27FC236}">
              <a16:creationId xmlns:a16="http://schemas.microsoft.com/office/drawing/2014/main" id="{A42617EA-8026-4474-A036-5FD8FB232CCF}"/>
            </a:ext>
          </a:extLst>
        </xdr:cNvPr>
        <xdr:cNvSpPr txBox="1"/>
      </xdr:nvSpPr>
      <xdr:spPr>
        <a:xfrm>
          <a:off x="19278111" y="13017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42742</xdr:rowOff>
    </xdr:from>
    <xdr:to>
      <xdr:col>98</xdr:col>
      <xdr:colOff>38100</xdr:colOff>
      <xdr:row>75</xdr:row>
      <xdr:rowOff>144342</xdr:rowOff>
    </xdr:to>
    <xdr:sp macro="" textlink="">
      <xdr:nvSpPr>
        <xdr:cNvPr id="864" name="フローチャート: 判断 863">
          <a:extLst>
            <a:ext uri="{FF2B5EF4-FFF2-40B4-BE49-F238E27FC236}">
              <a16:creationId xmlns:a16="http://schemas.microsoft.com/office/drawing/2014/main" id="{6AE79B99-6668-4843-930B-86EF283A8B87}"/>
            </a:ext>
          </a:extLst>
        </xdr:cNvPr>
        <xdr:cNvSpPr/>
      </xdr:nvSpPr>
      <xdr:spPr>
        <a:xfrm>
          <a:off x="18605500" y="12901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135469</xdr:rowOff>
    </xdr:from>
    <xdr:ext cx="534377" cy="259045"/>
    <xdr:sp macro="" textlink="">
      <xdr:nvSpPr>
        <xdr:cNvPr id="865" name="テキスト ボックス 864">
          <a:extLst>
            <a:ext uri="{FF2B5EF4-FFF2-40B4-BE49-F238E27FC236}">
              <a16:creationId xmlns:a16="http://schemas.microsoft.com/office/drawing/2014/main" id="{CA6FAC67-9301-4CE3-9A50-AA5B96E79175}"/>
            </a:ext>
          </a:extLst>
        </xdr:cNvPr>
        <xdr:cNvSpPr txBox="1"/>
      </xdr:nvSpPr>
      <xdr:spPr>
        <a:xfrm>
          <a:off x="18389111" y="12994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6D110972-247F-4294-A8B7-734ADBE321E6}"/>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8DCBA49E-06C1-4D3E-86A0-53EF99A107CE}"/>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5CF9F3B7-146A-43B3-A9DC-33B56F365C5B}"/>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56430CA3-F378-49A9-B37E-12B22270A3B7}"/>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8280280F-66A0-42E1-ABAD-7B905E22B63D}"/>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101835</xdr:rowOff>
    </xdr:from>
    <xdr:to>
      <xdr:col>116</xdr:col>
      <xdr:colOff>114300</xdr:colOff>
      <xdr:row>75</xdr:row>
      <xdr:rowOff>31985</xdr:rowOff>
    </xdr:to>
    <xdr:sp macro="" textlink="">
      <xdr:nvSpPr>
        <xdr:cNvPr id="871" name="楕円 870">
          <a:extLst>
            <a:ext uri="{FF2B5EF4-FFF2-40B4-BE49-F238E27FC236}">
              <a16:creationId xmlns:a16="http://schemas.microsoft.com/office/drawing/2014/main" id="{6D9C9059-2ACE-479E-864A-C1C5DE553625}"/>
            </a:ext>
          </a:extLst>
        </xdr:cNvPr>
        <xdr:cNvSpPr/>
      </xdr:nvSpPr>
      <xdr:spPr>
        <a:xfrm>
          <a:off x="22110700" y="1278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124712</xdr:rowOff>
    </xdr:from>
    <xdr:ext cx="534377" cy="259045"/>
    <xdr:sp macro="" textlink="">
      <xdr:nvSpPr>
        <xdr:cNvPr id="872" name="繰出金該当値テキスト">
          <a:extLst>
            <a:ext uri="{FF2B5EF4-FFF2-40B4-BE49-F238E27FC236}">
              <a16:creationId xmlns:a16="http://schemas.microsoft.com/office/drawing/2014/main" id="{2F148214-7310-4EA0-9493-1D5B622A2EBC}"/>
            </a:ext>
          </a:extLst>
        </xdr:cNvPr>
        <xdr:cNvSpPr txBox="1"/>
      </xdr:nvSpPr>
      <xdr:spPr>
        <a:xfrm>
          <a:off x="22212300" y="1264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56344</xdr:rowOff>
    </xdr:from>
    <xdr:to>
      <xdr:col>112</xdr:col>
      <xdr:colOff>38100</xdr:colOff>
      <xdr:row>73</xdr:row>
      <xdr:rowOff>157944</xdr:rowOff>
    </xdr:to>
    <xdr:sp macro="" textlink="">
      <xdr:nvSpPr>
        <xdr:cNvPr id="873" name="楕円 872">
          <a:extLst>
            <a:ext uri="{FF2B5EF4-FFF2-40B4-BE49-F238E27FC236}">
              <a16:creationId xmlns:a16="http://schemas.microsoft.com/office/drawing/2014/main" id="{B261D3D5-2832-4550-9AEA-29115F93B7B2}"/>
            </a:ext>
          </a:extLst>
        </xdr:cNvPr>
        <xdr:cNvSpPr/>
      </xdr:nvSpPr>
      <xdr:spPr>
        <a:xfrm>
          <a:off x="21272500" y="12572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3021</xdr:rowOff>
    </xdr:from>
    <xdr:ext cx="534377" cy="259045"/>
    <xdr:sp macro="" textlink="">
      <xdr:nvSpPr>
        <xdr:cNvPr id="874" name="テキスト ボックス 873">
          <a:extLst>
            <a:ext uri="{FF2B5EF4-FFF2-40B4-BE49-F238E27FC236}">
              <a16:creationId xmlns:a16="http://schemas.microsoft.com/office/drawing/2014/main" id="{F937F3AA-5771-4B6D-BBE0-FE071141F0C1}"/>
            </a:ext>
          </a:extLst>
        </xdr:cNvPr>
        <xdr:cNvSpPr txBox="1"/>
      </xdr:nvSpPr>
      <xdr:spPr>
        <a:xfrm>
          <a:off x="21056111" y="1234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73</xdr:row>
      <xdr:rowOff>60744</xdr:rowOff>
    </xdr:from>
    <xdr:to>
      <xdr:col>107</xdr:col>
      <xdr:colOff>101600</xdr:colOff>
      <xdr:row>73</xdr:row>
      <xdr:rowOff>162344</xdr:rowOff>
    </xdr:to>
    <xdr:sp macro="" textlink="">
      <xdr:nvSpPr>
        <xdr:cNvPr id="875" name="楕円 874">
          <a:extLst>
            <a:ext uri="{FF2B5EF4-FFF2-40B4-BE49-F238E27FC236}">
              <a16:creationId xmlns:a16="http://schemas.microsoft.com/office/drawing/2014/main" id="{E6A5524B-83EF-4E3C-819F-D3404E3F540B}"/>
            </a:ext>
          </a:extLst>
        </xdr:cNvPr>
        <xdr:cNvSpPr/>
      </xdr:nvSpPr>
      <xdr:spPr>
        <a:xfrm>
          <a:off x="20383500" y="12576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7421</xdr:rowOff>
    </xdr:from>
    <xdr:ext cx="534377" cy="259045"/>
    <xdr:sp macro="" textlink="">
      <xdr:nvSpPr>
        <xdr:cNvPr id="876" name="テキスト ボックス 875">
          <a:extLst>
            <a:ext uri="{FF2B5EF4-FFF2-40B4-BE49-F238E27FC236}">
              <a16:creationId xmlns:a16="http://schemas.microsoft.com/office/drawing/2014/main" id="{EBD2B61A-3124-433A-BF60-CAC45D6E289D}"/>
            </a:ext>
          </a:extLst>
        </xdr:cNvPr>
        <xdr:cNvSpPr txBox="1"/>
      </xdr:nvSpPr>
      <xdr:spPr>
        <a:xfrm>
          <a:off x="20167111" y="1235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73</xdr:row>
      <xdr:rowOff>143059</xdr:rowOff>
    </xdr:from>
    <xdr:to>
      <xdr:col>102</xdr:col>
      <xdr:colOff>165100</xdr:colOff>
      <xdr:row>74</xdr:row>
      <xdr:rowOff>73209</xdr:rowOff>
    </xdr:to>
    <xdr:sp macro="" textlink="">
      <xdr:nvSpPr>
        <xdr:cNvPr id="877" name="楕円 876">
          <a:extLst>
            <a:ext uri="{FF2B5EF4-FFF2-40B4-BE49-F238E27FC236}">
              <a16:creationId xmlns:a16="http://schemas.microsoft.com/office/drawing/2014/main" id="{3535BDFC-A6A1-440C-83AE-849FCAEE589B}"/>
            </a:ext>
          </a:extLst>
        </xdr:cNvPr>
        <xdr:cNvSpPr/>
      </xdr:nvSpPr>
      <xdr:spPr>
        <a:xfrm>
          <a:off x="19494500" y="1265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89736</xdr:rowOff>
    </xdr:from>
    <xdr:ext cx="534377" cy="259045"/>
    <xdr:sp macro="" textlink="">
      <xdr:nvSpPr>
        <xdr:cNvPr id="878" name="テキスト ボックス 877">
          <a:extLst>
            <a:ext uri="{FF2B5EF4-FFF2-40B4-BE49-F238E27FC236}">
              <a16:creationId xmlns:a16="http://schemas.microsoft.com/office/drawing/2014/main" id="{5C98A170-BF7C-4E21-BE24-7F26F1A6826A}"/>
            </a:ext>
          </a:extLst>
        </xdr:cNvPr>
        <xdr:cNvSpPr txBox="1"/>
      </xdr:nvSpPr>
      <xdr:spPr>
        <a:xfrm>
          <a:off x="19278111" y="12434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14986</xdr:rowOff>
    </xdr:from>
    <xdr:to>
      <xdr:col>98</xdr:col>
      <xdr:colOff>38100</xdr:colOff>
      <xdr:row>74</xdr:row>
      <xdr:rowOff>116586</xdr:rowOff>
    </xdr:to>
    <xdr:sp macro="" textlink="">
      <xdr:nvSpPr>
        <xdr:cNvPr id="879" name="楕円 878">
          <a:extLst>
            <a:ext uri="{FF2B5EF4-FFF2-40B4-BE49-F238E27FC236}">
              <a16:creationId xmlns:a16="http://schemas.microsoft.com/office/drawing/2014/main" id="{9186C2D0-2D08-4D82-ABC2-D0626EF68686}"/>
            </a:ext>
          </a:extLst>
        </xdr:cNvPr>
        <xdr:cNvSpPr/>
      </xdr:nvSpPr>
      <xdr:spPr>
        <a:xfrm>
          <a:off x="18605500" y="1270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133113</xdr:rowOff>
    </xdr:from>
    <xdr:ext cx="534377" cy="259045"/>
    <xdr:sp macro="" textlink="">
      <xdr:nvSpPr>
        <xdr:cNvPr id="880" name="テキスト ボックス 879">
          <a:extLst>
            <a:ext uri="{FF2B5EF4-FFF2-40B4-BE49-F238E27FC236}">
              <a16:creationId xmlns:a16="http://schemas.microsoft.com/office/drawing/2014/main" id="{EC4EA4CB-7C74-4D49-898D-D8C774F63449}"/>
            </a:ext>
          </a:extLst>
        </xdr:cNvPr>
        <xdr:cNvSpPr txBox="1"/>
      </xdr:nvSpPr>
      <xdr:spPr>
        <a:xfrm>
          <a:off x="18389111" y="12477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8358968A-9953-4277-AB66-0EB7C893AA1A}"/>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C422F3FD-F354-4A38-8459-FED6DED931FB}"/>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68F34E5A-BA7D-497F-A7DD-DE6EA9DF575D}"/>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593284E5-1607-4DE0-8BEB-C5829D501C29}"/>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1906CBEB-205E-4489-95CB-FAC074966604}"/>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E8892FD3-14D4-4B38-8119-CE84795926EE}"/>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A3D5E49A-9AF3-4137-9EE4-E977175256E4}"/>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8E98609E-14C0-48DC-B102-83B7E7E23013}"/>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5858BB73-832E-4CFE-B024-EA6128ABA84E}"/>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F35D7FE9-3D0D-47DB-849A-8A07F0C74B49}"/>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1" name="直線コネクタ 890">
          <a:extLst>
            <a:ext uri="{FF2B5EF4-FFF2-40B4-BE49-F238E27FC236}">
              <a16:creationId xmlns:a16="http://schemas.microsoft.com/office/drawing/2014/main" id="{35487A07-141D-4E43-AE87-BD6D9930E1EE}"/>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2" name="テキスト ボックス 891">
          <a:extLst>
            <a:ext uri="{FF2B5EF4-FFF2-40B4-BE49-F238E27FC236}">
              <a16:creationId xmlns:a16="http://schemas.microsoft.com/office/drawing/2014/main" id="{9FCBBBF4-4076-42B4-B378-C2FCA34BAC1D}"/>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3" name="直線コネクタ 892">
          <a:extLst>
            <a:ext uri="{FF2B5EF4-FFF2-40B4-BE49-F238E27FC236}">
              <a16:creationId xmlns:a16="http://schemas.microsoft.com/office/drawing/2014/main" id="{19C31CA8-97B6-4E3B-827E-DE3379DEC62F}"/>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96</xdr:row>
      <xdr:rowOff>35577</xdr:rowOff>
    </xdr:from>
    <xdr:ext cx="248786" cy="259045"/>
    <xdr:sp macro="" textlink="">
      <xdr:nvSpPr>
        <xdr:cNvPr id="894" name="テキスト ボックス 893">
          <a:extLst>
            <a:ext uri="{FF2B5EF4-FFF2-40B4-BE49-F238E27FC236}">
              <a16:creationId xmlns:a16="http://schemas.microsoft.com/office/drawing/2014/main" id="{55A83653-2D45-4F92-BB35-AFF7B655E1CE}"/>
            </a:ext>
          </a:extLst>
        </xdr:cNvPr>
        <xdr:cNvSpPr txBox="1"/>
      </xdr:nvSpPr>
      <xdr:spPr>
        <a:xfrm>
          <a:off x="18039214" y="1649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a:extLst>
            <a:ext uri="{FF2B5EF4-FFF2-40B4-BE49-F238E27FC236}">
              <a16:creationId xmlns:a16="http://schemas.microsoft.com/office/drawing/2014/main" id="{923DF41E-7BB4-4FA2-9B38-E4433C18B0DB}"/>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a:extLst>
            <a:ext uri="{FF2B5EF4-FFF2-40B4-BE49-F238E27FC236}">
              <a16:creationId xmlns:a16="http://schemas.microsoft.com/office/drawing/2014/main" id="{26ACDF41-7049-42CE-8362-0A503A1FFF7D}"/>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897" name="直線コネクタ 896">
          <a:extLst>
            <a:ext uri="{FF2B5EF4-FFF2-40B4-BE49-F238E27FC236}">
              <a16:creationId xmlns:a16="http://schemas.microsoft.com/office/drawing/2014/main" id="{AE510846-0C2B-4BB4-A6FC-F8FFF92595F1}"/>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91</xdr:row>
      <xdr:rowOff>130827</xdr:rowOff>
    </xdr:from>
    <xdr:ext cx="248786" cy="259045"/>
    <xdr:sp macro="" textlink="">
      <xdr:nvSpPr>
        <xdr:cNvPr id="898" name="テキスト ボックス 897">
          <a:extLst>
            <a:ext uri="{FF2B5EF4-FFF2-40B4-BE49-F238E27FC236}">
              <a16:creationId xmlns:a16="http://schemas.microsoft.com/office/drawing/2014/main" id="{63D3F7AE-7AC7-4618-8D96-00F984B6B85C}"/>
            </a:ext>
          </a:extLst>
        </xdr:cNvPr>
        <xdr:cNvSpPr txBox="1"/>
      </xdr:nvSpPr>
      <xdr:spPr>
        <a:xfrm>
          <a:off x="18039214" y="1573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899" name="直線コネクタ 898">
          <a:extLst>
            <a:ext uri="{FF2B5EF4-FFF2-40B4-BE49-F238E27FC236}">
              <a16:creationId xmlns:a16="http://schemas.microsoft.com/office/drawing/2014/main" id="{07E20330-27D2-46DC-BEF6-2F6301BDB736}"/>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89</xdr:row>
      <xdr:rowOff>92727</xdr:rowOff>
    </xdr:from>
    <xdr:ext cx="248786" cy="259045"/>
    <xdr:sp macro="" textlink="">
      <xdr:nvSpPr>
        <xdr:cNvPr id="900" name="テキスト ボックス 899">
          <a:extLst>
            <a:ext uri="{FF2B5EF4-FFF2-40B4-BE49-F238E27FC236}">
              <a16:creationId xmlns:a16="http://schemas.microsoft.com/office/drawing/2014/main" id="{1536FA47-C530-4587-9417-D4B4155F6BAA}"/>
            </a:ext>
          </a:extLst>
        </xdr:cNvPr>
        <xdr:cNvSpPr txBox="1"/>
      </xdr:nvSpPr>
      <xdr:spPr>
        <a:xfrm>
          <a:off x="18039214" y="15351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905A20E5-1F59-4F3C-AE22-4DF7D7284CF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87</xdr:row>
      <xdr:rowOff>54627</xdr:rowOff>
    </xdr:from>
    <xdr:ext cx="312906" cy="259045"/>
    <xdr:sp macro="" textlink="">
      <xdr:nvSpPr>
        <xdr:cNvPr id="902" name="テキスト ボックス 901">
          <a:extLst>
            <a:ext uri="{FF2B5EF4-FFF2-40B4-BE49-F238E27FC236}">
              <a16:creationId xmlns:a16="http://schemas.microsoft.com/office/drawing/2014/main" id="{FDA70ECD-5279-479A-AD55-E1C94487D95C}"/>
            </a:ext>
          </a:extLst>
        </xdr:cNvPr>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B9FD6250-951B-49D7-A1BA-2B94C2E7A083}"/>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99</xdr:row>
      <xdr:rowOff>44450</xdr:rowOff>
    </xdr:from>
    <xdr:to>
      <xdr:col>116</xdr:col>
      <xdr:colOff>62864</xdr:colOff>
      <xdr:row>99</xdr:row>
      <xdr:rowOff>44450</xdr:rowOff>
    </xdr:to>
    <xdr:cxnSp macro="">
      <xdr:nvCxnSpPr>
        <xdr:cNvPr id="904" name="直線コネクタ 903">
          <a:extLst>
            <a:ext uri="{FF2B5EF4-FFF2-40B4-BE49-F238E27FC236}">
              <a16:creationId xmlns:a16="http://schemas.microsoft.com/office/drawing/2014/main" id="{0EA80493-F8BC-4423-9AF7-22F4BEE1D4E7}"/>
            </a:ext>
          </a:extLst>
        </xdr:cNvPr>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86377</xdr:rowOff>
    </xdr:from>
    <xdr:ext cx="249299" cy="259045"/>
    <xdr:sp macro="" textlink="">
      <xdr:nvSpPr>
        <xdr:cNvPr id="905" name="前年度繰上充用金最小値テキスト">
          <a:extLst>
            <a:ext uri="{FF2B5EF4-FFF2-40B4-BE49-F238E27FC236}">
              <a16:creationId xmlns:a16="http://schemas.microsoft.com/office/drawing/2014/main" id="{66062FDE-E0A4-4B3A-838C-6FEA64EE8C0C}"/>
            </a:ext>
          </a:extLst>
        </xdr:cNvPr>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6" name="直線コネクタ 905">
          <a:extLst>
            <a:ext uri="{FF2B5EF4-FFF2-40B4-BE49-F238E27FC236}">
              <a16:creationId xmlns:a16="http://schemas.microsoft.com/office/drawing/2014/main" id="{0D2D316D-1120-4831-BB9F-1E42AE3F43DF}"/>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97</xdr:row>
      <xdr:rowOff>86377</xdr:rowOff>
    </xdr:from>
    <xdr:ext cx="249299" cy="259045"/>
    <xdr:sp macro="" textlink="">
      <xdr:nvSpPr>
        <xdr:cNvPr id="907" name="前年度繰上充用金最大値テキスト">
          <a:extLst>
            <a:ext uri="{FF2B5EF4-FFF2-40B4-BE49-F238E27FC236}">
              <a16:creationId xmlns:a16="http://schemas.microsoft.com/office/drawing/2014/main" id="{FA3852B5-0ABF-4666-A423-FDF436D8421E}"/>
            </a:ext>
          </a:extLst>
        </xdr:cNvPr>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08" name="直線コネクタ 907">
          <a:extLst>
            <a:ext uri="{FF2B5EF4-FFF2-40B4-BE49-F238E27FC236}">
              <a16:creationId xmlns:a16="http://schemas.microsoft.com/office/drawing/2014/main" id="{878A86E5-DBC7-4E19-A4DD-DF5435222B99}"/>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09" name="直線コネクタ 908">
          <a:extLst>
            <a:ext uri="{FF2B5EF4-FFF2-40B4-BE49-F238E27FC236}">
              <a16:creationId xmlns:a16="http://schemas.microsoft.com/office/drawing/2014/main" id="{C456AB76-5E92-41F1-A9C0-E13A963A0D43}"/>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143527</xdr:rowOff>
    </xdr:from>
    <xdr:ext cx="249299" cy="259045"/>
    <xdr:sp macro="" textlink="">
      <xdr:nvSpPr>
        <xdr:cNvPr id="910" name="前年度繰上充用金平均値テキスト">
          <a:extLst>
            <a:ext uri="{FF2B5EF4-FFF2-40B4-BE49-F238E27FC236}">
              <a16:creationId xmlns:a16="http://schemas.microsoft.com/office/drawing/2014/main" id="{9F91279D-2C26-45FE-AFE0-4B2A8884D214}"/>
            </a:ext>
          </a:extLst>
        </xdr:cNvPr>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11" name="フローチャート: 判断 910">
          <a:extLst>
            <a:ext uri="{FF2B5EF4-FFF2-40B4-BE49-F238E27FC236}">
              <a16:creationId xmlns:a16="http://schemas.microsoft.com/office/drawing/2014/main" id="{E070453E-56EF-4F78-B193-78031696641C}"/>
            </a:ext>
          </a:extLst>
        </xdr:cNvPr>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2" name="直線コネクタ 911">
          <a:extLst>
            <a:ext uri="{FF2B5EF4-FFF2-40B4-BE49-F238E27FC236}">
              <a16:creationId xmlns:a16="http://schemas.microsoft.com/office/drawing/2014/main" id="{7C7F93B6-2777-46DA-BADF-003025CABCF7}"/>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165100</xdr:rowOff>
    </xdr:from>
    <xdr:to>
      <xdr:col>112</xdr:col>
      <xdr:colOff>38100</xdr:colOff>
      <xdr:row>99</xdr:row>
      <xdr:rowOff>95250</xdr:rowOff>
    </xdr:to>
    <xdr:sp macro="" textlink="">
      <xdr:nvSpPr>
        <xdr:cNvPr id="913" name="フローチャート: 判断 912">
          <a:extLst>
            <a:ext uri="{FF2B5EF4-FFF2-40B4-BE49-F238E27FC236}">
              <a16:creationId xmlns:a16="http://schemas.microsoft.com/office/drawing/2014/main" id="{90B3B2E8-52C0-4960-A10B-9CBB6EA4D585}"/>
            </a:ext>
          </a:extLst>
        </xdr:cNvPr>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14" name="テキスト ボックス 913">
          <a:extLst>
            <a:ext uri="{FF2B5EF4-FFF2-40B4-BE49-F238E27FC236}">
              <a16:creationId xmlns:a16="http://schemas.microsoft.com/office/drawing/2014/main" id="{09A9B3CB-10BC-4438-8728-C2C1004DDA47}"/>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5" name="直線コネクタ 914">
          <a:extLst>
            <a:ext uri="{FF2B5EF4-FFF2-40B4-BE49-F238E27FC236}">
              <a16:creationId xmlns:a16="http://schemas.microsoft.com/office/drawing/2014/main" id="{493AF895-1486-4F1E-BF3A-AE6BFF677C4A}"/>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165100</xdr:rowOff>
    </xdr:from>
    <xdr:to>
      <xdr:col>107</xdr:col>
      <xdr:colOff>101600</xdr:colOff>
      <xdr:row>99</xdr:row>
      <xdr:rowOff>95250</xdr:rowOff>
    </xdr:to>
    <xdr:sp macro="" textlink="">
      <xdr:nvSpPr>
        <xdr:cNvPr id="916" name="フローチャート: 判断 915">
          <a:extLst>
            <a:ext uri="{FF2B5EF4-FFF2-40B4-BE49-F238E27FC236}">
              <a16:creationId xmlns:a16="http://schemas.microsoft.com/office/drawing/2014/main" id="{CCA50EE3-CB0E-48BE-B130-F800C379A2EE}"/>
            </a:ext>
          </a:extLst>
        </xdr:cNvPr>
        <xdr:cNvSpPr/>
      </xdr:nvSpPr>
      <xdr:spPr>
        <a:xfrm>
          <a:off x="20383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17" name="テキスト ボックス 916">
          <a:extLst>
            <a:ext uri="{FF2B5EF4-FFF2-40B4-BE49-F238E27FC236}">
              <a16:creationId xmlns:a16="http://schemas.microsoft.com/office/drawing/2014/main" id="{6E487783-9E8F-4EF8-A0AE-4F4911C4A98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18" name="直線コネクタ 917">
          <a:extLst>
            <a:ext uri="{FF2B5EF4-FFF2-40B4-BE49-F238E27FC236}">
              <a16:creationId xmlns:a16="http://schemas.microsoft.com/office/drawing/2014/main" id="{18CA276A-D88C-403F-8EC4-E20050E7C358}"/>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96</xdr:row>
      <xdr:rowOff>127000</xdr:rowOff>
    </xdr:from>
    <xdr:to>
      <xdr:col>102</xdr:col>
      <xdr:colOff>165100</xdr:colOff>
      <xdr:row>97</xdr:row>
      <xdr:rowOff>57150</xdr:rowOff>
    </xdr:to>
    <xdr:sp macro="" textlink="">
      <xdr:nvSpPr>
        <xdr:cNvPr id="919" name="フローチャート: 判断 918">
          <a:extLst>
            <a:ext uri="{FF2B5EF4-FFF2-40B4-BE49-F238E27FC236}">
              <a16:creationId xmlns:a16="http://schemas.microsoft.com/office/drawing/2014/main" id="{4EF2885A-2354-41F5-A3F8-07355AFBE2BF}"/>
            </a:ext>
          </a:extLst>
        </xdr:cNvPr>
        <xdr:cNvSpPr/>
      </xdr:nvSpPr>
      <xdr:spPr>
        <a:xfrm>
          <a:off x="19494500" y="165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73677</xdr:rowOff>
    </xdr:from>
    <xdr:ext cx="249299" cy="259045"/>
    <xdr:sp macro="" textlink="">
      <xdr:nvSpPr>
        <xdr:cNvPr id="920" name="テキスト ボックス 919">
          <a:extLst>
            <a:ext uri="{FF2B5EF4-FFF2-40B4-BE49-F238E27FC236}">
              <a16:creationId xmlns:a16="http://schemas.microsoft.com/office/drawing/2014/main" id="{093B2D45-5915-447D-BED2-2623F8FF1C2A}"/>
            </a:ext>
          </a:extLst>
        </xdr:cNvPr>
        <xdr:cNvSpPr txBox="1"/>
      </xdr:nvSpPr>
      <xdr:spPr>
        <a:xfrm>
          <a:off x="19420650" y="1636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91</xdr:row>
      <xdr:rowOff>31750</xdr:rowOff>
    </xdr:from>
    <xdr:to>
      <xdr:col>98</xdr:col>
      <xdr:colOff>38100</xdr:colOff>
      <xdr:row>91</xdr:row>
      <xdr:rowOff>133350</xdr:rowOff>
    </xdr:to>
    <xdr:sp macro="" textlink="">
      <xdr:nvSpPr>
        <xdr:cNvPr id="921" name="フローチャート: 判断 920">
          <a:extLst>
            <a:ext uri="{FF2B5EF4-FFF2-40B4-BE49-F238E27FC236}">
              <a16:creationId xmlns:a16="http://schemas.microsoft.com/office/drawing/2014/main" id="{59759E38-423A-4F93-8E1B-7EDBB36ECD6B}"/>
            </a:ext>
          </a:extLst>
        </xdr:cNvPr>
        <xdr:cNvSpPr/>
      </xdr:nvSpPr>
      <xdr:spPr>
        <a:xfrm>
          <a:off x="18605500" y="156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89</xdr:row>
      <xdr:rowOff>149877</xdr:rowOff>
    </xdr:from>
    <xdr:ext cx="249299" cy="259045"/>
    <xdr:sp macro="" textlink="">
      <xdr:nvSpPr>
        <xdr:cNvPr id="922" name="テキスト ボックス 921">
          <a:extLst>
            <a:ext uri="{FF2B5EF4-FFF2-40B4-BE49-F238E27FC236}">
              <a16:creationId xmlns:a16="http://schemas.microsoft.com/office/drawing/2014/main" id="{C558E421-D4EE-456B-9D6A-A17FB2978F09}"/>
            </a:ext>
          </a:extLst>
        </xdr:cNvPr>
        <xdr:cNvSpPr txBox="1"/>
      </xdr:nvSpPr>
      <xdr:spPr>
        <a:xfrm>
          <a:off x="18531650" y="1540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55DC7DBE-8FA9-4DE6-B044-02B6E9DF0BF6}"/>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822F7BF9-3ADA-4BBA-8C9D-6A4BC48BF122}"/>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FE74FB53-E024-45CF-BC49-595515F35E41}"/>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8E79986C-D3FD-4CC5-9492-1C35460A4DB8}"/>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B9F10437-E695-4F46-A902-2F6E74129322}"/>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28" name="楕円 927">
          <a:extLst>
            <a:ext uri="{FF2B5EF4-FFF2-40B4-BE49-F238E27FC236}">
              <a16:creationId xmlns:a16="http://schemas.microsoft.com/office/drawing/2014/main" id="{E36AE409-0E90-47A9-920F-3C899C257012}"/>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29227</xdr:rowOff>
    </xdr:from>
    <xdr:ext cx="249299" cy="259045"/>
    <xdr:sp macro="" textlink="">
      <xdr:nvSpPr>
        <xdr:cNvPr id="929" name="前年度繰上充用金該当値テキスト">
          <a:extLst>
            <a:ext uri="{FF2B5EF4-FFF2-40B4-BE49-F238E27FC236}">
              <a16:creationId xmlns:a16="http://schemas.microsoft.com/office/drawing/2014/main" id="{200CDB1E-F7FC-4570-B397-9A82ADB11ECB}"/>
            </a:ext>
          </a:extLst>
        </xdr:cNvPr>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0" name="楕円 929">
          <a:extLst>
            <a:ext uri="{FF2B5EF4-FFF2-40B4-BE49-F238E27FC236}">
              <a16:creationId xmlns:a16="http://schemas.microsoft.com/office/drawing/2014/main" id="{000B2166-D0EB-49D4-A94D-A2BFCE30F491}"/>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97</xdr:row>
      <xdr:rowOff>111777</xdr:rowOff>
    </xdr:from>
    <xdr:ext cx="249299" cy="259045"/>
    <xdr:sp macro="" textlink="">
      <xdr:nvSpPr>
        <xdr:cNvPr id="931" name="テキスト ボックス 930">
          <a:extLst>
            <a:ext uri="{FF2B5EF4-FFF2-40B4-BE49-F238E27FC236}">
              <a16:creationId xmlns:a16="http://schemas.microsoft.com/office/drawing/2014/main" id="{E1F15122-4B32-4CA9-B4ED-29BFE64A0582}"/>
            </a:ext>
          </a:extLst>
        </xdr:cNvPr>
        <xdr:cNvSpPr txBox="1"/>
      </xdr:nvSpPr>
      <xdr:spPr>
        <a:xfrm>
          <a:off x="21198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2" name="楕円 931">
          <a:extLst>
            <a:ext uri="{FF2B5EF4-FFF2-40B4-BE49-F238E27FC236}">
              <a16:creationId xmlns:a16="http://schemas.microsoft.com/office/drawing/2014/main" id="{C65AF003-B183-41FD-9A65-E8347E416BD3}"/>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97</xdr:row>
      <xdr:rowOff>111777</xdr:rowOff>
    </xdr:from>
    <xdr:ext cx="249299" cy="259045"/>
    <xdr:sp macro="" textlink="">
      <xdr:nvSpPr>
        <xdr:cNvPr id="933" name="テキスト ボックス 932">
          <a:extLst>
            <a:ext uri="{FF2B5EF4-FFF2-40B4-BE49-F238E27FC236}">
              <a16:creationId xmlns:a16="http://schemas.microsoft.com/office/drawing/2014/main" id="{4C9F9CE2-92AB-4981-B318-B9F5CE37D318}"/>
            </a:ext>
          </a:extLst>
        </xdr:cNvPr>
        <xdr:cNvSpPr txBox="1"/>
      </xdr:nvSpPr>
      <xdr:spPr>
        <a:xfrm>
          <a:off x="20309650"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4" name="楕円 933">
          <a:extLst>
            <a:ext uri="{FF2B5EF4-FFF2-40B4-BE49-F238E27FC236}">
              <a16:creationId xmlns:a16="http://schemas.microsoft.com/office/drawing/2014/main" id="{182347DB-EF1D-4963-A208-C7EA95C5A777}"/>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DA436FD4-337E-490F-91A8-563C8221A8DC}"/>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36" name="楕円 935">
          <a:extLst>
            <a:ext uri="{FF2B5EF4-FFF2-40B4-BE49-F238E27FC236}">
              <a16:creationId xmlns:a16="http://schemas.microsoft.com/office/drawing/2014/main" id="{04D2C545-65AA-4305-BECF-B6F925DC2996}"/>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B7983052-CCFC-436C-96D2-35B83151072D}"/>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9F828DF1-FF6D-4D8A-8739-1231AF356CE2}"/>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6CCD53FE-3556-4CB5-84BD-1F8A14571239}"/>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632A8C89-D50F-4B9D-A596-D5700ADF9F98}"/>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歳出決算総額は、住民一人当たり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716,833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円となっており、主な構成項目である人件費、扶助費及び普通建設事業費が類似団体平均と比較して住民一人当たりのコストが高くなっている。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人件費は、社会的・地理的要因から、施設数やそれに伴う職員数が多いため高くなっており、</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R2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おいては職員の退職手当の増や会計年度任用職員制度の導入に伴い更に高くなっている。普通建設事業費については、本館耐震改修事業や小学校大規模改造事業、アザレアホール改修事業等の更新整備分が前年度よりも増大している。また後年度においては、大型事業を複数予定していることから普通建設事業費についても大きく増えていく見込みとなっており、その上でできうる限り事業費を抑制していくために今後はより一層費用対効果を考慮した財政運営をおこなう必要があ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4324D5B-8B3B-4C25-9ADD-F1F947795CAC}"/>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50A94B63-5847-4D9A-B857-F068767A4CC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EF8254CE-4FBD-4B94-9721-B83A81B897FE}"/>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B10C6401-3413-46FC-8FB5-F12984FD5145}"/>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奈良県御所市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BB77A965-6553-4A62-B1AB-B32D5292A85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84F01038-212E-45F2-9209-3582A2792792}"/>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CDCA4768-8916-4873-BC59-C890E22B6AFF}"/>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8D3D6AF6-2A22-4FCC-B794-C25D140C9ABC}"/>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DD69C30D-91D1-4DEE-8235-9CB3EEA4330B}"/>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1D31601D-218D-4036-BEE2-6495C82AC55E}"/>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25,067
24,710
60.58
18,346,448
17,968,856
345,251
7,688,136
19,578,642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D6D4D6FD-73D1-43F0-92DE-698962AC05C3}"/>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25100F4-AFAD-4558-B6B0-644E7ACF91EF}"/>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6E71103-4EBF-4E1F-B285-EC17840DB153}"/>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12.4
92.7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B009837-0EE3-487F-9BE2-CCEE1CF2EB43}"/>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631BF54E-417D-4208-84B6-29361F8969BD}"/>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6D6816EC-CB90-4C10-B17C-0D91F7E886F3}"/>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C9B4B0E1-5EFB-4936-8341-EE1A9B06117D}"/>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56CC33D7-F1BA-4B13-934F-C3841630884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27F263F9-834F-42B1-B577-DD88CDAF980C}"/>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B59E1DAE-04D8-4814-9296-958844F64A71}"/>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7218435F-0395-435D-966A-B24F3648A188}"/>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C9F0C2E7-ED8A-4148-9790-44DC0BABD614}"/>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E23D0EF8-3FE2-481E-9FD4-CFB12AE4B5BB}"/>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7D40344D-3028-4368-B334-C05CEEE5FCB8}"/>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9BFB06BA-18BF-4810-ACF5-5161834B8C8B}"/>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8B9533FE-40E9-4BC5-B404-F6DCF7BA57AB}"/>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FED2F33-173C-4D4B-BFE0-3FA90F852725}"/>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F6D22EE1-79EA-4DF3-9BAE-99F5F28DC1B3}"/>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62EC742D-309A-43BF-A223-D6F74AF47D0F}"/>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CA811A06-E569-4CD3-BDC8-0759BA81C5EF}"/>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CB020322-F1D4-433B-A9CF-7726D6CE5F75}"/>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3568678E-78A6-4BB0-B8F7-9BBBA46CEADE}"/>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8AF03E59-3F35-4BF0-A28F-1297C4777377}"/>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C652AE27-38F5-4C44-8B1C-365494400018}"/>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AA36E716-56A9-4AA8-BB3E-19587A16A97B}"/>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7C577FC9-17BB-4A69-B0D5-88B4BE72CC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80EB2E20-B6F5-49A7-ADB7-C912CBB9D4A8}"/>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31C49366-B041-41CA-87EF-FB4D4F78BA16}"/>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8E44A00E-7F92-47D7-B707-13E2F9AA2B4A}"/>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7E821CCB-D915-44DC-AE31-A4F7E7693E8D}"/>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766FBEE4-525A-4515-A731-6A6758BA0CDA}"/>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21ADC277-D16A-45D5-A4DE-02AFAA4E3717}"/>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AB6FF1B7-EEE2-424C-9372-D5EA3DD4BEB6}"/>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673FEE13-CE9D-404D-916B-94233149C95F}"/>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94269174-0047-400F-98D7-EAAF0FC37788}"/>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12AA8D7A-7167-41F9-946F-0721653686C9}"/>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6E7C27C7-0B06-4951-A088-33E64C59C4F3}"/>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6DC47EA9-15D4-46C7-B3B6-87D146833FC4}"/>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35057A21-1BE8-4E9D-B98D-EF900692EA42}"/>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EBFD2C1C-AC29-428F-918B-18B592AD0E3A}"/>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351ADC0C-AE01-4E55-AF3C-5AB82FEA86FD}"/>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3FEB75CA-2472-4A8B-AF05-419E6D0DAA87}"/>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871E8334-0152-40B8-BF0C-D4AED5A7CE98}"/>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7239BD14-1A2C-4D06-8911-560EDB497E5C}"/>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7EE27F31-5942-48CC-9475-CF444FA6226A}"/>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FB561E93-BD7B-4F0A-AE0E-741EBBAD3A97}"/>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169418</xdr:rowOff>
    </xdr:from>
    <xdr:to>
      <xdr:col>24</xdr:col>
      <xdr:colOff>62865</xdr:colOff>
      <xdr:row>39</xdr:row>
      <xdr:rowOff>23114</xdr:rowOff>
    </xdr:to>
    <xdr:cxnSp macro="">
      <xdr:nvCxnSpPr>
        <xdr:cNvPr id="58" name="直線コネクタ 57">
          <a:extLst>
            <a:ext uri="{FF2B5EF4-FFF2-40B4-BE49-F238E27FC236}">
              <a16:creationId xmlns:a16="http://schemas.microsoft.com/office/drawing/2014/main" id="{2BE0DC08-4398-4D8B-9744-0271CA0A11A6}"/>
            </a:ext>
          </a:extLst>
        </xdr:cNvPr>
        <xdr:cNvCxnSpPr/>
      </xdr:nvCxnSpPr>
      <xdr:spPr>
        <a:xfrm flipV="1">
          <a:off x="4633595" y="5312918"/>
          <a:ext cx="1270" cy="1396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26941</xdr:rowOff>
    </xdr:from>
    <xdr:ext cx="469744" cy="259045"/>
    <xdr:sp macro="" textlink="">
      <xdr:nvSpPr>
        <xdr:cNvPr id="59" name="議会費最小値テキスト">
          <a:extLst>
            <a:ext uri="{FF2B5EF4-FFF2-40B4-BE49-F238E27FC236}">
              <a16:creationId xmlns:a16="http://schemas.microsoft.com/office/drawing/2014/main" id="{18FDE301-88D0-46E3-A260-29F81C573372}"/>
            </a:ext>
          </a:extLst>
        </xdr:cNvPr>
        <xdr:cNvSpPr txBox="1"/>
      </xdr:nvSpPr>
      <xdr:spPr>
        <a:xfrm>
          <a:off x="4686300" y="67134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23114</xdr:rowOff>
    </xdr:from>
    <xdr:to>
      <xdr:col>24</xdr:col>
      <xdr:colOff>152400</xdr:colOff>
      <xdr:row>39</xdr:row>
      <xdr:rowOff>23114</xdr:rowOff>
    </xdr:to>
    <xdr:cxnSp macro="">
      <xdr:nvCxnSpPr>
        <xdr:cNvPr id="60" name="直線コネクタ 59">
          <a:extLst>
            <a:ext uri="{FF2B5EF4-FFF2-40B4-BE49-F238E27FC236}">
              <a16:creationId xmlns:a16="http://schemas.microsoft.com/office/drawing/2014/main" id="{1A641B76-0FAE-44B4-B80F-6BCF5B19A207}"/>
            </a:ext>
          </a:extLst>
        </xdr:cNvPr>
        <xdr:cNvCxnSpPr/>
      </xdr:nvCxnSpPr>
      <xdr:spPr>
        <a:xfrm>
          <a:off x="4546600" y="67096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116095</xdr:rowOff>
    </xdr:from>
    <xdr:ext cx="469744" cy="259045"/>
    <xdr:sp macro="" textlink="">
      <xdr:nvSpPr>
        <xdr:cNvPr id="61" name="議会費最大値テキスト">
          <a:extLst>
            <a:ext uri="{FF2B5EF4-FFF2-40B4-BE49-F238E27FC236}">
              <a16:creationId xmlns:a16="http://schemas.microsoft.com/office/drawing/2014/main" id="{BFBD4A6B-69EE-45F4-BD0D-B1651C7690B9}"/>
            </a:ext>
          </a:extLst>
        </xdr:cNvPr>
        <xdr:cNvSpPr txBox="1"/>
      </xdr:nvSpPr>
      <xdr:spPr>
        <a:xfrm>
          <a:off x="4686300" y="5088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169418</xdr:rowOff>
    </xdr:from>
    <xdr:to>
      <xdr:col>24</xdr:col>
      <xdr:colOff>152400</xdr:colOff>
      <xdr:row>30</xdr:row>
      <xdr:rowOff>169418</xdr:rowOff>
    </xdr:to>
    <xdr:cxnSp macro="">
      <xdr:nvCxnSpPr>
        <xdr:cNvPr id="62" name="直線コネクタ 61">
          <a:extLst>
            <a:ext uri="{FF2B5EF4-FFF2-40B4-BE49-F238E27FC236}">
              <a16:creationId xmlns:a16="http://schemas.microsoft.com/office/drawing/2014/main" id="{0D179886-D8D9-432D-98D4-6999D4DAAC86}"/>
            </a:ext>
          </a:extLst>
        </xdr:cNvPr>
        <xdr:cNvCxnSpPr/>
      </xdr:nvCxnSpPr>
      <xdr:spPr>
        <a:xfrm>
          <a:off x="4546600" y="5312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64915</xdr:rowOff>
    </xdr:from>
    <xdr:to>
      <xdr:col>24</xdr:col>
      <xdr:colOff>63500</xdr:colOff>
      <xdr:row>33</xdr:row>
      <xdr:rowOff>67854</xdr:rowOff>
    </xdr:to>
    <xdr:cxnSp macro="">
      <xdr:nvCxnSpPr>
        <xdr:cNvPr id="63" name="直線コネクタ 62">
          <a:extLst>
            <a:ext uri="{FF2B5EF4-FFF2-40B4-BE49-F238E27FC236}">
              <a16:creationId xmlns:a16="http://schemas.microsoft.com/office/drawing/2014/main" id="{0EC59821-A88C-44C0-A831-47160280A099}"/>
            </a:ext>
          </a:extLst>
        </xdr:cNvPr>
        <xdr:cNvCxnSpPr/>
      </xdr:nvCxnSpPr>
      <xdr:spPr>
        <a:xfrm>
          <a:off x="3797300" y="5722765"/>
          <a:ext cx="838200" cy="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40548</xdr:rowOff>
    </xdr:from>
    <xdr:ext cx="469744" cy="259045"/>
    <xdr:sp macro="" textlink="">
      <xdr:nvSpPr>
        <xdr:cNvPr id="64" name="議会費平均値テキスト">
          <a:extLst>
            <a:ext uri="{FF2B5EF4-FFF2-40B4-BE49-F238E27FC236}">
              <a16:creationId xmlns:a16="http://schemas.microsoft.com/office/drawing/2014/main" id="{2336F91D-54EC-4DCE-8C33-2DC3D2602DB2}"/>
            </a:ext>
          </a:extLst>
        </xdr:cNvPr>
        <xdr:cNvSpPr txBox="1"/>
      </xdr:nvSpPr>
      <xdr:spPr>
        <a:xfrm>
          <a:off x="4686300" y="62127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62121</xdr:rowOff>
    </xdr:from>
    <xdr:to>
      <xdr:col>24</xdr:col>
      <xdr:colOff>114300</xdr:colOff>
      <xdr:row>36</xdr:row>
      <xdr:rowOff>163721</xdr:rowOff>
    </xdr:to>
    <xdr:sp macro="" textlink="">
      <xdr:nvSpPr>
        <xdr:cNvPr id="65" name="フローチャート: 判断 64">
          <a:extLst>
            <a:ext uri="{FF2B5EF4-FFF2-40B4-BE49-F238E27FC236}">
              <a16:creationId xmlns:a16="http://schemas.microsoft.com/office/drawing/2014/main" id="{94D66126-6EDD-43C0-8D96-699CCBE60585}"/>
            </a:ext>
          </a:extLst>
        </xdr:cNvPr>
        <xdr:cNvSpPr/>
      </xdr:nvSpPr>
      <xdr:spPr>
        <a:xfrm>
          <a:off x="4584700" y="6234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64915</xdr:rowOff>
    </xdr:from>
    <xdr:to>
      <xdr:col>19</xdr:col>
      <xdr:colOff>177800</xdr:colOff>
      <xdr:row>33</xdr:row>
      <xdr:rowOff>153089</xdr:rowOff>
    </xdr:to>
    <xdr:cxnSp macro="">
      <xdr:nvCxnSpPr>
        <xdr:cNvPr id="66" name="直線コネクタ 65">
          <a:extLst>
            <a:ext uri="{FF2B5EF4-FFF2-40B4-BE49-F238E27FC236}">
              <a16:creationId xmlns:a16="http://schemas.microsoft.com/office/drawing/2014/main" id="{6C6256E7-B5C7-496B-8F0F-E394568646AF}"/>
            </a:ext>
          </a:extLst>
        </xdr:cNvPr>
        <xdr:cNvCxnSpPr/>
      </xdr:nvCxnSpPr>
      <xdr:spPr>
        <a:xfrm flipV="1">
          <a:off x="2908300" y="5722765"/>
          <a:ext cx="889000" cy="88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11829</xdr:rowOff>
    </xdr:from>
    <xdr:to>
      <xdr:col>20</xdr:col>
      <xdr:colOff>38100</xdr:colOff>
      <xdr:row>36</xdr:row>
      <xdr:rowOff>113429</xdr:rowOff>
    </xdr:to>
    <xdr:sp macro="" textlink="">
      <xdr:nvSpPr>
        <xdr:cNvPr id="67" name="フローチャート: 判断 66">
          <a:extLst>
            <a:ext uri="{FF2B5EF4-FFF2-40B4-BE49-F238E27FC236}">
              <a16:creationId xmlns:a16="http://schemas.microsoft.com/office/drawing/2014/main" id="{5420F785-EE3D-4373-BDBF-41BA58CF638F}"/>
            </a:ext>
          </a:extLst>
        </xdr:cNvPr>
        <xdr:cNvSpPr/>
      </xdr:nvSpPr>
      <xdr:spPr>
        <a:xfrm>
          <a:off x="3746500" y="618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104556</xdr:rowOff>
    </xdr:from>
    <xdr:ext cx="469744" cy="259045"/>
    <xdr:sp macro="" textlink="">
      <xdr:nvSpPr>
        <xdr:cNvPr id="68" name="テキスト ボックス 67">
          <a:extLst>
            <a:ext uri="{FF2B5EF4-FFF2-40B4-BE49-F238E27FC236}">
              <a16:creationId xmlns:a16="http://schemas.microsoft.com/office/drawing/2014/main" id="{BC875B82-9809-49E9-9DC5-6E5D65D85AE1}"/>
            </a:ext>
          </a:extLst>
        </xdr:cNvPr>
        <xdr:cNvSpPr txBox="1"/>
      </xdr:nvSpPr>
      <xdr:spPr>
        <a:xfrm>
          <a:off x="3562428" y="6276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5479</xdr:rowOff>
    </xdr:from>
    <xdr:to>
      <xdr:col>15</xdr:col>
      <xdr:colOff>50800</xdr:colOff>
      <xdr:row>33</xdr:row>
      <xdr:rowOff>153089</xdr:rowOff>
    </xdr:to>
    <xdr:cxnSp macro="">
      <xdr:nvCxnSpPr>
        <xdr:cNvPr id="69" name="直線コネクタ 68">
          <a:extLst>
            <a:ext uri="{FF2B5EF4-FFF2-40B4-BE49-F238E27FC236}">
              <a16:creationId xmlns:a16="http://schemas.microsoft.com/office/drawing/2014/main" id="{4B66677E-BD39-4B31-B092-0D2CEB1C9BCC}"/>
            </a:ext>
          </a:extLst>
        </xdr:cNvPr>
        <xdr:cNvCxnSpPr/>
      </xdr:nvCxnSpPr>
      <xdr:spPr>
        <a:xfrm>
          <a:off x="2019300" y="5663329"/>
          <a:ext cx="889000" cy="147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19993</xdr:rowOff>
    </xdr:from>
    <xdr:to>
      <xdr:col>15</xdr:col>
      <xdr:colOff>101600</xdr:colOff>
      <xdr:row>36</xdr:row>
      <xdr:rowOff>121593</xdr:rowOff>
    </xdr:to>
    <xdr:sp macro="" textlink="">
      <xdr:nvSpPr>
        <xdr:cNvPr id="70" name="フローチャート: 判断 69">
          <a:extLst>
            <a:ext uri="{FF2B5EF4-FFF2-40B4-BE49-F238E27FC236}">
              <a16:creationId xmlns:a16="http://schemas.microsoft.com/office/drawing/2014/main" id="{79E3E589-C70E-468E-B2CD-549CF6DE3B03}"/>
            </a:ext>
          </a:extLst>
        </xdr:cNvPr>
        <xdr:cNvSpPr/>
      </xdr:nvSpPr>
      <xdr:spPr>
        <a:xfrm>
          <a:off x="2857500" y="619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112720</xdr:rowOff>
    </xdr:from>
    <xdr:ext cx="469744" cy="259045"/>
    <xdr:sp macro="" textlink="">
      <xdr:nvSpPr>
        <xdr:cNvPr id="71" name="テキスト ボックス 70">
          <a:extLst>
            <a:ext uri="{FF2B5EF4-FFF2-40B4-BE49-F238E27FC236}">
              <a16:creationId xmlns:a16="http://schemas.microsoft.com/office/drawing/2014/main" id="{FB1EA5BF-A102-4E76-ADB5-B5F9BBC15AAA}"/>
            </a:ext>
          </a:extLst>
        </xdr:cNvPr>
        <xdr:cNvSpPr txBox="1"/>
      </xdr:nvSpPr>
      <xdr:spPr>
        <a:xfrm>
          <a:off x="2673428" y="6284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167785</xdr:rowOff>
    </xdr:from>
    <xdr:to>
      <xdr:col>10</xdr:col>
      <xdr:colOff>114300</xdr:colOff>
      <xdr:row>33</xdr:row>
      <xdr:rowOff>5479</xdr:rowOff>
    </xdr:to>
    <xdr:cxnSp macro="">
      <xdr:nvCxnSpPr>
        <xdr:cNvPr id="72" name="直線コネクタ 71">
          <a:extLst>
            <a:ext uri="{FF2B5EF4-FFF2-40B4-BE49-F238E27FC236}">
              <a16:creationId xmlns:a16="http://schemas.microsoft.com/office/drawing/2014/main" id="{9CCD228C-45B0-42C3-BF16-5E3E2CE6BB2A}"/>
            </a:ext>
          </a:extLst>
        </xdr:cNvPr>
        <xdr:cNvCxnSpPr/>
      </xdr:nvCxnSpPr>
      <xdr:spPr>
        <a:xfrm>
          <a:off x="1130300" y="5654185"/>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7910</xdr:rowOff>
    </xdr:from>
    <xdr:to>
      <xdr:col>10</xdr:col>
      <xdr:colOff>165100</xdr:colOff>
      <xdr:row>36</xdr:row>
      <xdr:rowOff>109510</xdr:rowOff>
    </xdr:to>
    <xdr:sp macro="" textlink="">
      <xdr:nvSpPr>
        <xdr:cNvPr id="73" name="フローチャート: 判断 72">
          <a:extLst>
            <a:ext uri="{FF2B5EF4-FFF2-40B4-BE49-F238E27FC236}">
              <a16:creationId xmlns:a16="http://schemas.microsoft.com/office/drawing/2014/main" id="{C5BE8181-5D47-4513-ACEB-DD8123B3DE27}"/>
            </a:ext>
          </a:extLst>
        </xdr:cNvPr>
        <xdr:cNvSpPr/>
      </xdr:nvSpPr>
      <xdr:spPr>
        <a:xfrm>
          <a:off x="1968500" y="6180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100637</xdr:rowOff>
    </xdr:from>
    <xdr:ext cx="469744" cy="259045"/>
    <xdr:sp macro="" textlink="">
      <xdr:nvSpPr>
        <xdr:cNvPr id="74" name="テキスト ボックス 73">
          <a:extLst>
            <a:ext uri="{FF2B5EF4-FFF2-40B4-BE49-F238E27FC236}">
              <a16:creationId xmlns:a16="http://schemas.microsoft.com/office/drawing/2014/main" id="{8A39B9E9-38FB-427D-9807-D6DF09C32C44}"/>
            </a:ext>
          </a:extLst>
        </xdr:cNvPr>
        <xdr:cNvSpPr txBox="1"/>
      </xdr:nvSpPr>
      <xdr:spPr>
        <a:xfrm>
          <a:off x="1784428" y="6272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166951</xdr:rowOff>
    </xdr:from>
    <xdr:to>
      <xdr:col>6</xdr:col>
      <xdr:colOff>38100</xdr:colOff>
      <xdr:row>36</xdr:row>
      <xdr:rowOff>97101</xdr:rowOff>
    </xdr:to>
    <xdr:sp macro="" textlink="">
      <xdr:nvSpPr>
        <xdr:cNvPr id="75" name="フローチャート: 判断 74">
          <a:extLst>
            <a:ext uri="{FF2B5EF4-FFF2-40B4-BE49-F238E27FC236}">
              <a16:creationId xmlns:a16="http://schemas.microsoft.com/office/drawing/2014/main" id="{42A4975B-60EA-4105-95E4-BDF4F38F1F17}"/>
            </a:ext>
          </a:extLst>
        </xdr:cNvPr>
        <xdr:cNvSpPr/>
      </xdr:nvSpPr>
      <xdr:spPr>
        <a:xfrm>
          <a:off x="1079500" y="6167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88228</xdr:rowOff>
    </xdr:from>
    <xdr:ext cx="469744" cy="259045"/>
    <xdr:sp macro="" textlink="">
      <xdr:nvSpPr>
        <xdr:cNvPr id="76" name="テキスト ボックス 75">
          <a:extLst>
            <a:ext uri="{FF2B5EF4-FFF2-40B4-BE49-F238E27FC236}">
              <a16:creationId xmlns:a16="http://schemas.microsoft.com/office/drawing/2014/main" id="{DAA3533F-C063-4909-8E52-AEB250FBD97A}"/>
            </a:ext>
          </a:extLst>
        </xdr:cNvPr>
        <xdr:cNvSpPr txBox="1"/>
      </xdr:nvSpPr>
      <xdr:spPr>
        <a:xfrm>
          <a:off x="895428" y="62604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6539B4A6-5059-4D8F-8A3B-5FBF3CDA7D61}"/>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823F9447-2D8F-41DC-B9CE-BC080696A279}"/>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E32DC783-4409-47D2-95E5-810A211938B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99728C2E-C3A7-4A95-BFE7-EC6F87A3FCB2}"/>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67A31946-EBA0-456B-BB3D-86F6713E1F52}"/>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17054</xdr:rowOff>
    </xdr:from>
    <xdr:to>
      <xdr:col>24</xdr:col>
      <xdr:colOff>114300</xdr:colOff>
      <xdr:row>33</xdr:row>
      <xdr:rowOff>118654</xdr:rowOff>
    </xdr:to>
    <xdr:sp macro="" textlink="">
      <xdr:nvSpPr>
        <xdr:cNvPr id="82" name="楕円 81">
          <a:extLst>
            <a:ext uri="{FF2B5EF4-FFF2-40B4-BE49-F238E27FC236}">
              <a16:creationId xmlns:a16="http://schemas.microsoft.com/office/drawing/2014/main" id="{BCA1FA8B-E829-49F6-B94B-84D9FBFC4822}"/>
            </a:ext>
          </a:extLst>
        </xdr:cNvPr>
        <xdr:cNvSpPr/>
      </xdr:nvSpPr>
      <xdr:spPr>
        <a:xfrm>
          <a:off x="4584700" y="567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39931</xdr:rowOff>
    </xdr:from>
    <xdr:ext cx="469744" cy="259045"/>
    <xdr:sp macro="" textlink="">
      <xdr:nvSpPr>
        <xdr:cNvPr id="83" name="議会費該当値テキスト">
          <a:extLst>
            <a:ext uri="{FF2B5EF4-FFF2-40B4-BE49-F238E27FC236}">
              <a16:creationId xmlns:a16="http://schemas.microsoft.com/office/drawing/2014/main" id="{5490E8B6-F129-4FB3-A4DB-8FCBF105C238}"/>
            </a:ext>
          </a:extLst>
        </xdr:cNvPr>
        <xdr:cNvSpPr txBox="1"/>
      </xdr:nvSpPr>
      <xdr:spPr>
        <a:xfrm>
          <a:off x="4686300" y="552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14115</xdr:rowOff>
    </xdr:from>
    <xdr:to>
      <xdr:col>20</xdr:col>
      <xdr:colOff>38100</xdr:colOff>
      <xdr:row>33</xdr:row>
      <xdr:rowOff>115715</xdr:rowOff>
    </xdr:to>
    <xdr:sp macro="" textlink="">
      <xdr:nvSpPr>
        <xdr:cNvPr id="84" name="楕円 83">
          <a:extLst>
            <a:ext uri="{FF2B5EF4-FFF2-40B4-BE49-F238E27FC236}">
              <a16:creationId xmlns:a16="http://schemas.microsoft.com/office/drawing/2014/main" id="{72AA8C20-28B0-4F58-9FEA-8B01E26DDC31}"/>
            </a:ext>
          </a:extLst>
        </xdr:cNvPr>
        <xdr:cNvSpPr/>
      </xdr:nvSpPr>
      <xdr:spPr>
        <a:xfrm>
          <a:off x="3746500" y="5671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132242</xdr:rowOff>
    </xdr:from>
    <xdr:ext cx="469744" cy="259045"/>
    <xdr:sp macro="" textlink="">
      <xdr:nvSpPr>
        <xdr:cNvPr id="85" name="テキスト ボックス 84">
          <a:extLst>
            <a:ext uri="{FF2B5EF4-FFF2-40B4-BE49-F238E27FC236}">
              <a16:creationId xmlns:a16="http://schemas.microsoft.com/office/drawing/2014/main" id="{A29A23D4-D9EA-4AF3-BF05-4BE09CEF8781}"/>
            </a:ext>
          </a:extLst>
        </xdr:cNvPr>
        <xdr:cNvSpPr txBox="1"/>
      </xdr:nvSpPr>
      <xdr:spPr>
        <a:xfrm>
          <a:off x="3562428" y="5447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102289</xdr:rowOff>
    </xdr:from>
    <xdr:to>
      <xdr:col>15</xdr:col>
      <xdr:colOff>101600</xdr:colOff>
      <xdr:row>34</xdr:row>
      <xdr:rowOff>32439</xdr:rowOff>
    </xdr:to>
    <xdr:sp macro="" textlink="">
      <xdr:nvSpPr>
        <xdr:cNvPr id="86" name="楕円 85">
          <a:extLst>
            <a:ext uri="{FF2B5EF4-FFF2-40B4-BE49-F238E27FC236}">
              <a16:creationId xmlns:a16="http://schemas.microsoft.com/office/drawing/2014/main" id="{6A91362C-2B11-41DE-AF5A-AFDA75062912}"/>
            </a:ext>
          </a:extLst>
        </xdr:cNvPr>
        <xdr:cNvSpPr/>
      </xdr:nvSpPr>
      <xdr:spPr>
        <a:xfrm>
          <a:off x="2857500" y="5760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48966</xdr:rowOff>
    </xdr:from>
    <xdr:ext cx="469744" cy="259045"/>
    <xdr:sp macro="" textlink="">
      <xdr:nvSpPr>
        <xdr:cNvPr id="87" name="テキスト ボックス 86">
          <a:extLst>
            <a:ext uri="{FF2B5EF4-FFF2-40B4-BE49-F238E27FC236}">
              <a16:creationId xmlns:a16="http://schemas.microsoft.com/office/drawing/2014/main" id="{6E7A37B2-55A5-4454-B4E5-55F0063B0DCA}"/>
            </a:ext>
          </a:extLst>
        </xdr:cNvPr>
        <xdr:cNvSpPr txBox="1"/>
      </xdr:nvSpPr>
      <xdr:spPr>
        <a:xfrm>
          <a:off x="2673428" y="55353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126129</xdr:rowOff>
    </xdr:from>
    <xdr:to>
      <xdr:col>10</xdr:col>
      <xdr:colOff>165100</xdr:colOff>
      <xdr:row>33</xdr:row>
      <xdr:rowOff>56279</xdr:rowOff>
    </xdr:to>
    <xdr:sp macro="" textlink="">
      <xdr:nvSpPr>
        <xdr:cNvPr id="88" name="楕円 87">
          <a:extLst>
            <a:ext uri="{FF2B5EF4-FFF2-40B4-BE49-F238E27FC236}">
              <a16:creationId xmlns:a16="http://schemas.microsoft.com/office/drawing/2014/main" id="{C962E0F5-F03A-49B7-A53D-EEEA5448ABC2}"/>
            </a:ext>
          </a:extLst>
        </xdr:cNvPr>
        <xdr:cNvSpPr/>
      </xdr:nvSpPr>
      <xdr:spPr>
        <a:xfrm>
          <a:off x="1968500" y="5612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31</xdr:row>
      <xdr:rowOff>72806</xdr:rowOff>
    </xdr:from>
    <xdr:ext cx="469744" cy="259045"/>
    <xdr:sp macro="" textlink="">
      <xdr:nvSpPr>
        <xdr:cNvPr id="89" name="テキスト ボックス 88">
          <a:extLst>
            <a:ext uri="{FF2B5EF4-FFF2-40B4-BE49-F238E27FC236}">
              <a16:creationId xmlns:a16="http://schemas.microsoft.com/office/drawing/2014/main" id="{1B70E7AD-DF62-4C31-B7AC-017DB1571505}"/>
            </a:ext>
          </a:extLst>
        </xdr:cNvPr>
        <xdr:cNvSpPr txBox="1"/>
      </xdr:nvSpPr>
      <xdr:spPr>
        <a:xfrm>
          <a:off x="1784428" y="53877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116985</xdr:rowOff>
    </xdr:from>
    <xdr:to>
      <xdr:col>6</xdr:col>
      <xdr:colOff>38100</xdr:colOff>
      <xdr:row>33</xdr:row>
      <xdr:rowOff>47135</xdr:rowOff>
    </xdr:to>
    <xdr:sp macro="" textlink="">
      <xdr:nvSpPr>
        <xdr:cNvPr id="90" name="楕円 89">
          <a:extLst>
            <a:ext uri="{FF2B5EF4-FFF2-40B4-BE49-F238E27FC236}">
              <a16:creationId xmlns:a16="http://schemas.microsoft.com/office/drawing/2014/main" id="{4AFC239C-51FC-4B98-A4C3-1A1DA095D122}"/>
            </a:ext>
          </a:extLst>
        </xdr:cNvPr>
        <xdr:cNvSpPr/>
      </xdr:nvSpPr>
      <xdr:spPr>
        <a:xfrm>
          <a:off x="1079500" y="560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63662</xdr:rowOff>
    </xdr:from>
    <xdr:ext cx="469744" cy="259045"/>
    <xdr:sp macro="" textlink="">
      <xdr:nvSpPr>
        <xdr:cNvPr id="91" name="テキスト ボックス 90">
          <a:extLst>
            <a:ext uri="{FF2B5EF4-FFF2-40B4-BE49-F238E27FC236}">
              <a16:creationId xmlns:a16="http://schemas.microsoft.com/office/drawing/2014/main" id="{92377944-E450-4D45-BABE-BBA18EB41B1C}"/>
            </a:ext>
          </a:extLst>
        </xdr:cNvPr>
        <xdr:cNvSpPr txBox="1"/>
      </xdr:nvSpPr>
      <xdr:spPr>
        <a:xfrm>
          <a:off x="895428" y="5378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2B48EDBA-F5BB-4D26-957C-FDF496C729B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8D333DA8-BB34-4D8E-B08D-CA90FED40AC2}"/>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DA2D87E3-FC5D-4E50-AEED-C5BB53492CAA}"/>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14A4EF6A-3B02-4AA4-AFD9-6678D9F2C284}"/>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1E6AB00D-CF51-4383-8EC9-D4B8CF982E3C}"/>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55B29F27-872F-475A-8CCD-9413EE6FBD31}"/>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5D212A4B-1B3A-45D8-8A71-8319B32D5967}"/>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69A3D888-42A9-4207-9568-9587DAFD4954}"/>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B0CFABB6-346F-4E69-9F27-9EC130F97941}"/>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D6BC1777-2A59-45C2-9A3D-7F8C83AB06EC}"/>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id="{A06676A4-9485-404A-99F5-342835BB507B}"/>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id="{42E83C72-64AC-49D5-AED7-2AEF19BEBA2A}"/>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id="{140BC596-C529-402F-9FC2-96492F421BB3}"/>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id="{5772942D-CC7A-4569-90AD-F1BBCC11EC32}"/>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id="{8C5F710E-1BF5-4FDA-84C2-C17D567F32D8}"/>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id="{60613F3C-46B9-49D6-95A1-288014B62462}"/>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id="{AA5470E6-972B-41E3-8C0B-AE9E2350944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id="{E62D6DE8-001F-42D2-8A42-AFC1A0654886}"/>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id="{3088D6EA-C10A-450D-8BCF-0A9A6253EB8B}"/>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a:extLst>
            <a:ext uri="{FF2B5EF4-FFF2-40B4-BE49-F238E27FC236}">
              <a16:creationId xmlns:a16="http://schemas.microsoft.com/office/drawing/2014/main" id="{FF09E23B-FC8E-4133-8F9F-4AC4BE8630C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id="{6A9C80A3-457D-403F-AB77-2607BB5C9EEC}"/>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a:extLst>
            <a:ext uri="{FF2B5EF4-FFF2-40B4-BE49-F238E27FC236}">
              <a16:creationId xmlns:a16="http://schemas.microsoft.com/office/drawing/2014/main" id="{805F14E5-6CC1-4B3C-AE8F-C1B1D3AF1DD7}"/>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id="{705F9D34-4EFC-4291-9FE7-052517E9BCEA}"/>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a:extLst>
            <a:ext uri="{FF2B5EF4-FFF2-40B4-BE49-F238E27FC236}">
              <a16:creationId xmlns:a16="http://schemas.microsoft.com/office/drawing/2014/main" id="{4A07DF40-D11A-46CD-9C02-1FEF1698B40D}"/>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id="{B04D3013-A7DD-4F5A-900F-3AC21CAF873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162909</xdr:rowOff>
    </xdr:from>
    <xdr:to>
      <xdr:col>24</xdr:col>
      <xdr:colOff>62865</xdr:colOff>
      <xdr:row>56</xdr:row>
      <xdr:rowOff>151666</xdr:rowOff>
    </xdr:to>
    <xdr:cxnSp macro="">
      <xdr:nvCxnSpPr>
        <xdr:cNvPr id="117" name="直線コネクタ 116">
          <a:extLst>
            <a:ext uri="{FF2B5EF4-FFF2-40B4-BE49-F238E27FC236}">
              <a16:creationId xmlns:a16="http://schemas.microsoft.com/office/drawing/2014/main" id="{7670C739-987A-41F6-9861-D385ABBA52BF}"/>
            </a:ext>
          </a:extLst>
        </xdr:cNvPr>
        <xdr:cNvCxnSpPr/>
      </xdr:nvCxnSpPr>
      <xdr:spPr>
        <a:xfrm flipV="1">
          <a:off x="4633595" y="8735409"/>
          <a:ext cx="1270" cy="1017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155493</xdr:rowOff>
    </xdr:from>
    <xdr:ext cx="599010" cy="259045"/>
    <xdr:sp macro="" textlink="">
      <xdr:nvSpPr>
        <xdr:cNvPr id="118" name="総務費最小値テキスト">
          <a:extLst>
            <a:ext uri="{FF2B5EF4-FFF2-40B4-BE49-F238E27FC236}">
              <a16:creationId xmlns:a16="http://schemas.microsoft.com/office/drawing/2014/main" id="{A8823FE9-80F2-48CA-B1F7-6ED9FD4F58D6}"/>
            </a:ext>
          </a:extLst>
        </xdr:cNvPr>
        <xdr:cNvSpPr txBox="1"/>
      </xdr:nvSpPr>
      <xdr:spPr>
        <a:xfrm>
          <a:off x="4686300" y="975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151666</xdr:rowOff>
    </xdr:from>
    <xdr:to>
      <xdr:col>24</xdr:col>
      <xdr:colOff>152400</xdr:colOff>
      <xdr:row>56</xdr:row>
      <xdr:rowOff>151666</xdr:rowOff>
    </xdr:to>
    <xdr:cxnSp macro="">
      <xdr:nvCxnSpPr>
        <xdr:cNvPr id="119" name="直線コネクタ 118">
          <a:extLst>
            <a:ext uri="{FF2B5EF4-FFF2-40B4-BE49-F238E27FC236}">
              <a16:creationId xmlns:a16="http://schemas.microsoft.com/office/drawing/2014/main" id="{A8BBB1DA-68E2-4CF4-B63B-746B57736BC5}"/>
            </a:ext>
          </a:extLst>
        </xdr:cNvPr>
        <xdr:cNvCxnSpPr/>
      </xdr:nvCxnSpPr>
      <xdr:spPr>
        <a:xfrm>
          <a:off x="4546600" y="9752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109586</xdr:rowOff>
    </xdr:from>
    <xdr:ext cx="599010" cy="259045"/>
    <xdr:sp macro="" textlink="">
      <xdr:nvSpPr>
        <xdr:cNvPr id="120" name="総務費最大値テキスト">
          <a:extLst>
            <a:ext uri="{FF2B5EF4-FFF2-40B4-BE49-F238E27FC236}">
              <a16:creationId xmlns:a16="http://schemas.microsoft.com/office/drawing/2014/main" id="{256C3644-D495-493B-BA20-521B0A00A272}"/>
            </a:ext>
          </a:extLst>
        </xdr:cNvPr>
        <xdr:cNvSpPr txBox="1"/>
      </xdr:nvSpPr>
      <xdr:spPr>
        <a:xfrm>
          <a:off x="4686300" y="8510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452,893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162909</xdr:rowOff>
    </xdr:from>
    <xdr:to>
      <xdr:col>24</xdr:col>
      <xdr:colOff>152400</xdr:colOff>
      <xdr:row>50</xdr:row>
      <xdr:rowOff>162909</xdr:rowOff>
    </xdr:to>
    <xdr:cxnSp macro="">
      <xdr:nvCxnSpPr>
        <xdr:cNvPr id="121" name="直線コネクタ 120">
          <a:extLst>
            <a:ext uri="{FF2B5EF4-FFF2-40B4-BE49-F238E27FC236}">
              <a16:creationId xmlns:a16="http://schemas.microsoft.com/office/drawing/2014/main" id="{0BC04FAE-2CE9-4347-850F-15C4B33980A7}"/>
            </a:ext>
          </a:extLst>
        </xdr:cNvPr>
        <xdr:cNvCxnSpPr/>
      </xdr:nvCxnSpPr>
      <xdr:spPr>
        <a:xfrm>
          <a:off x="4546600" y="87354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166632</xdr:rowOff>
    </xdr:from>
    <xdr:to>
      <xdr:col>24</xdr:col>
      <xdr:colOff>63500</xdr:colOff>
      <xdr:row>58</xdr:row>
      <xdr:rowOff>30145</xdr:rowOff>
    </xdr:to>
    <xdr:cxnSp macro="">
      <xdr:nvCxnSpPr>
        <xdr:cNvPr id="122" name="直線コネクタ 121">
          <a:extLst>
            <a:ext uri="{FF2B5EF4-FFF2-40B4-BE49-F238E27FC236}">
              <a16:creationId xmlns:a16="http://schemas.microsoft.com/office/drawing/2014/main" id="{C9654693-E408-4002-AF25-C88114BC61D6}"/>
            </a:ext>
          </a:extLst>
        </xdr:cNvPr>
        <xdr:cNvCxnSpPr/>
      </xdr:nvCxnSpPr>
      <xdr:spPr>
        <a:xfrm flipV="1">
          <a:off x="3797300" y="9596382"/>
          <a:ext cx="838200" cy="377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102929</xdr:rowOff>
    </xdr:from>
    <xdr:ext cx="599010" cy="259045"/>
    <xdr:sp macro="" textlink="">
      <xdr:nvSpPr>
        <xdr:cNvPr id="123" name="総務費平均値テキスト">
          <a:extLst>
            <a:ext uri="{FF2B5EF4-FFF2-40B4-BE49-F238E27FC236}">
              <a16:creationId xmlns:a16="http://schemas.microsoft.com/office/drawing/2014/main" id="{B2CAC749-77EB-4311-9CCE-84C356342A44}"/>
            </a:ext>
          </a:extLst>
        </xdr:cNvPr>
        <xdr:cNvSpPr txBox="1"/>
      </xdr:nvSpPr>
      <xdr:spPr>
        <a:xfrm>
          <a:off x="4686300" y="953267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124502</xdr:rowOff>
    </xdr:from>
    <xdr:to>
      <xdr:col>24</xdr:col>
      <xdr:colOff>114300</xdr:colOff>
      <xdr:row>56</xdr:row>
      <xdr:rowOff>54652</xdr:rowOff>
    </xdr:to>
    <xdr:sp macro="" textlink="">
      <xdr:nvSpPr>
        <xdr:cNvPr id="124" name="フローチャート: 判断 123">
          <a:extLst>
            <a:ext uri="{FF2B5EF4-FFF2-40B4-BE49-F238E27FC236}">
              <a16:creationId xmlns:a16="http://schemas.microsoft.com/office/drawing/2014/main" id="{D19AB6CC-9E66-4357-BBBB-49D6F803EB4E}"/>
            </a:ext>
          </a:extLst>
        </xdr:cNvPr>
        <xdr:cNvSpPr/>
      </xdr:nvSpPr>
      <xdr:spPr>
        <a:xfrm>
          <a:off x="4584700" y="9554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154278</xdr:rowOff>
    </xdr:from>
    <xdr:to>
      <xdr:col>19</xdr:col>
      <xdr:colOff>177800</xdr:colOff>
      <xdr:row>58</xdr:row>
      <xdr:rowOff>30145</xdr:rowOff>
    </xdr:to>
    <xdr:cxnSp macro="">
      <xdr:nvCxnSpPr>
        <xdr:cNvPr id="125" name="直線コネクタ 124">
          <a:extLst>
            <a:ext uri="{FF2B5EF4-FFF2-40B4-BE49-F238E27FC236}">
              <a16:creationId xmlns:a16="http://schemas.microsoft.com/office/drawing/2014/main" id="{44035769-74E0-4D1A-A7AB-1336BED1BE36}"/>
            </a:ext>
          </a:extLst>
        </xdr:cNvPr>
        <xdr:cNvCxnSpPr/>
      </xdr:nvCxnSpPr>
      <xdr:spPr>
        <a:xfrm>
          <a:off x="2908300" y="9926928"/>
          <a:ext cx="889000" cy="47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142915</xdr:rowOff>
    </xdr:from>
    <xdr:to>
      <xdr:col>20</xdr:col>
      <xdr:colOff>38100</xdr:colOff>
      <xdr:row>58</xdr:row>
      <xdr:rowOff>73065</xdr:rowOff>
    </xdr:to>
    <xdr:sp macro="" textlink="">
      <xdr:nvSpPr>
        <xdr:cNvPr id="126" name="フローチャート: 判断 125">
          <a:extLst>
            <a:ext uri="{FF2B5EF4-FFF2-40B4-BE49-F238E27FC236}">
              <a16:creationId xmlns:a16="http://schemas.microsoft.com/office/drawing/2014/main" id="{C74D4EBD-F4A4-43AE-8112-F948BD1B9830}"/>
            </a:ext>
          </a:extLst>
        </xdr:cNvPr>
        <xdr:cNvSpPr/>
      </xdr:nvSpPr>
      <xdr:spPr>
        <a:xfrm>
          <a:off x="3746500" y="9915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89592</xdr:rowOff>
    </xdr:from>
    <xdr:ext cx="534377" cy="259045"/>
    <xdr:sp macro="" textlink="">
      <xdr:nvSpPr>
        <xdr:cNvPr id="127" name="テキスト ボックス 126">
          <a:extLst>
            <a:ext uri="{FF2B5EF4-FFF2-40B4-BE49-F238E27FC236}">
              <a16:creationId xmlns:a16="http://schemas.microsoft.com/office/drawing/2014/main" id="{EE44DD65-C8B8-49C3-B8D0-03CBBDDE270A}"/>
            </a:ext>
          </a:extLst>
        </xdr:cNvPr>
        <xdr:cNvSpPr txBox="1"/>
      </xdr:nvSpPr>
      <xdr:spPr>
        <a:xfrm>
          <a:off x="3530111" y="9690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154278</xdr:rowOff>
    </xdr:from>
    <xdr:to>
      <xdr:col>15</xdr:col>
      <xdr:colOff>50800</xdr:colOff>
      <xdr:row>58</xdr:row>
      <xdr:rowOff>48306</xdr:rowOff>
    </xdr:to>
    <xdr:cxnSp macro="">
      <xdr:nvCxnSpPr>
        <xdr:cNvPr id="128" name="直線コネクタ 127">
          <a:extLst>
            <a:ext uri="{FF2B5EF4-FFF2-40B4-BE49-F238E27FC236}">
              <a16:creationId xmlns:a16="http://schemas.microsoft.com/office/drawing/2014/main" id="{82F8DC06-30F4-4C3D-B5E5-7166950D2928}"/>
            </a:ext>
          </a:extLst>
        </xdr:cNvPr>
        <xdr:cNvCxnSpPr/>
      </xdr:nvCxnSpPr>
      <xdr:spPr>
        <a:xfrm flipV="1">
          <a:off x="2019300" y="9926928"/>
          <a:ext cx="889000" cy="65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169635</xdr:rowOff>
    </xdr:from>
    <xdr:to>
      <xdr:col>15</xdr:col>
      <xdr:colOff>101600</xdr:colOff>
      <xdr:row>58</xdr:row>
      <xdr:rowOff>99785</xdr:rowOff>
    </xdr:to>
    <xdr:sp macro="" textlink="">
      <xdr:nvSpPr>
        <xdr:cNvPr id="129" name="フローチャート: 判断 128">
          <a:extLst>
            <a:ext uri="{FF2B5EF4-FFF2-40B4-BE49-F238E27FC236}">
              <a16:creationId xmlns:a16="http://schemas.microsoft.com/office/drawing/2014/main" id="{92CC07DA-44B6-41E0-8ADC-6B69F74184DF}"/>
            </a:ext>
          </a:extLst>
        </xdr:cNvPr>
        <xdr:cNvSpPr/>
      </xdr:nvSpPr>
      <xdr:spPr>
        <a:xfrm>
          <a:off x="2857500" y="9942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90912</xdr:rowOff>
    </xdr:from>
    <xdr:ext cx="534377" cy="259045"/>
    <xdr:sp macro="" textlink="">
      <xdr:nvSpPr>
        <xdr:cNvPr id="130" name="テキスト ボックス 129">
          <a:extLst>
            <a:ext uri="{FF2B5EF4-FFF2-40B4-BE49-F238E27FC236}">
              <a16:creationId xmlns:a16="http://schemas.microsoft.com/office/drawing/2014/main" id="{B3671320-9B3A-488A-8EE5-3E6B31921C9F}"/>
            </a:ext>
          </a:extLst>
        </xdr:cNvPr>
        <xdr:cNvSpPr txBox="1"/>
      </xdr:nvSpPr>
      <xdr:spPr>
        <a:xfrm>
          <a:off x="2641111" y="100350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16841</xdr:rowOff>
    </xdr:from>
    <xdr:to>
      <xdr:col>10</xdr:col>
      <xdr:colOff>114300</xdr:colOff>
      <xdr:row>58</xdr:row>
      <xdr:rowOff>48306</xdr:rowOff>
    </xdr:to>
    <xdr:cxnSp macro="">
      <xdr:nvCxnSpPr>
        <xdr:cNvPr id="131" name="直線コネクタ 130">
          <a:extLst>
            <a:ext uri="{FF2B5EF4-FFF2-40B4-BE49-F238E27FC236}">
              <a16:creationId xmlns:a16="http://schemas.microsoft.com/office/drawing/2014/main" id="{BB8D3EFE-FAEB-4E5E-91F5-1312BC41BBF5}"/>
            </a:ext>
          </a:extLst>
        </xdr:cNvPr>
        <xdr:cNvCxnSpPr/>
      </xdr:nvCxnSpPr>
      <xdr:spPr>
        <a:xfrm>
          <a:off x="1130300" y="9960941"/>
          <a:ext cx="889000" cy="31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10320</xdr:rowOff>
    </xdr:from>
    <xdr:to>
      <xdr:col>10</xdr:col>
      <xdr:colOff>165100</xdr:colOff>
      <xdr:row>58</xdr:row>
      <xdr:rowOff>111920</xdr:rowOff>
    </xdr:to>
    <xdr:sp macro="" textlink="">
      <xdr:nvSpPr>
        <xdr:cNvPr id="132" name="フローチャート: 判断 131">
          <a:extLst>
            <a:ext uri="{FF2B5EF4-FFF2-40B4-BE49-F238E27FC236}">
              <a16:creationId xmlns:a16="http://schemas.microsoft.com/office/drawing/2014/main" id="{6AC1577D-F650-4E91-A0FF-ADC3AE238EDD}"/>
            </a:ext>
          </a:extLst>
        </xdr:cNvPr>
        <xdr:cNvSpPr/>
      </xdr:nvSpPr>
      <xdr:spPr>
        <a:xfrm>
          <a:off x="1968500" y="995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103047</xdr:rowOff>
    </xdr:from>
    <xdr:ext cx="534377" cy="259045"/>
    <xdr:sp macro="" textlink="">
      <xdr:nvSpPr>
        <xdr:cNvPr id="133" name="テキスト ボックス 132">
          <a:extLst>
            <a:ext uri="{FF2B5EF4-FFF2-40B4-BE49-F238E27FC236}">
              <a16:creationId xmlns:a16="http://schemas.microsoft.com/office/drawing/2014/main" id="{1D8B4DA1-EB96-401F-A989-52564274BB40}"/>
            </a:ext>
          </a:extLst>
        </xdr:cNvPr>
        <xdr:cNvSpPr txBox="1"/>
      </xdr:nvSpPr>
      <xdr:spPr>
        <a:xfrm>
          <a:off x="1752111" y="1004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4273</xdr:rowOff>
    </xdr:from>
    <xdr:to>
      <xdr:col>6</xdr:col>
      <xdr:colOff>38100</xdr:colOff>
      <xdr:row>58</xdr:row>
      <xdr:rowOff>105873</xdr:rowOff>
    </xdr:to>
    <xdr:sp macro="" textlink="">
      <xdr:nvSpPr>
        <xdr:cNvPr id="134" name="フローチャート: 判断 133">
          <a:extLst>
            <a:ext uri="{FF2B5EF4-FFF2-40B4-BE49-F238E27FC236}">
              <a16:creationId xmlns:a16="http://schemas.microsoft.com/office/drawing/2014/main" id="{5C049B3A-95E8-4FA8-9256-A53939673C4F}"/>
            </a:ext>
          </a:extLst>
        </xdr:cNvPr>
        <xdr:cNvSpPr/>
      </xdr:nvSpPr>
      <xdr:spPr>
        <a:xfrm>
          <a:off x="1079500" y="994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97000</xdr:rowOff>
    </xdr:from>
    <xdr:ext cx="534377" cy="259045"/>
    <xdr:sp macro="" textlink="">
      <xdr:nvSpPr>
        <xdr:cNvPr id="135" name="テキスト ボックス 134">
          <a:extLst>
            <a:ext uri="{FF2B5EF4-FFF2-40B4-BE49-F238E27FC236}">
              <a16:creationId xmlns:a16="http://schemas.microsoft.com/office/drawing/2014/main" id="{24EFED37-E54C-43F2-98AD-006051F55E7C}"/>
            </a:ext>
          </a:extLst>
        </xdr:cNvPr>
        <xdr:cNvSpPr txBox="1"/>
      </xdr:nvSpPr>
      <xdr:spPr>
        <a:xfrm>
          <a:off x="863111" y="10041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CDC02008-F9C0-449B-89E2-54A77342FCC9}"/>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6782C37D-3949-4FAA-A7E3-871A92957965}"/>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980D52ED-EB25-4F47-9FB1-B0448FD49C88}"/>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ADBA1B19-62C3-48C9-AABF-F34A9BB5A6AA}"/>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AB35B65D-4EBC-45B4-83D9-1A4BC8012878}"/>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115832</xdr:rowOff>
    </xdr:from>
    <xdr:to>
      <xdr:col>24</xdr:col>
      <xdr:colOff>114300</xdr:colOff>
      <xdr:row>56</xdr:row>
      <xdr:rowOff>45982</xdr:rowOff>
    </xdr:to>
    <xdr:sp macro="" textlink="">
      <xdr:nvSpPr>
        <xdr:cNvPr id="141" name="楕円 140">
          <a:extLst>
            <a:ext uri="{FF2B5EF4-FFF2-40B4-BE49-F238E27FC236}">
              <a16:creationId xmlns:a16="http://schemas.microsoft.com/office/drawing/2014/main" id="{E0D08D02-A790-4E7B-830E-AAF4FC0405EC}"/>
            </a:ext>
          </a:extLst>
        </xdr:cNvPr>
        <xdr:cNvSpPr/>
      </xdr:nvSpPr>
      <xdr:spPr>
        <a:xfrm>
          <a:off x="4584700" y="9545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138709</xdr:rowOff>
    </xdr:from>
    <xdr:ext cx="599010" cy="259045"/>
    <xdr:sp macro="" textlink="">
      <xdr:nvSpPr>
        <xdr:cNvPr id="142" name="総務費該当値テキスト">
          <a:extLst>
            <a:ext uri="{FF2B5EF4-FFF2-40B4-BE49-F238E27FC236}">
              <a16:creationId xmlns:a16="http://schemas.microsoft.com/office/drawing/2014/main" id="{DDCD566F-7479-4643-A6C5-9C477499519F}"/>
            </a:ext>
          </a:extLst>
        </xdr:cNvPr>
        <xdr:cNvSpPr txBox="1"/>
      </xdr:nvSpPr>
      <xdr:spPr>
        <a:xfrm>
          <a:off x="4686300" y="9397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150795</xdr:rowOff>
    </xdr:from>
    <xdr:to>
      <xdr:col>20</xdr:col>
      <xdr:colOff>38100</xdr:colOff>
      <xdr:row>58</xdr:row>
      <xdr:rowOff>80945</xdr:rowOff>
    </xdr:to>
    <xdr:sp macro="" textlink="">
      <xdr:nvSpPr>
        <xdr:cNvPr id="143" name="楕円 142">
          <a:extLst>
            <a:ext uri="{FF2B5EF4-FFF2-40B4-BE49-F238E27FC236}">
              <a16:creationId xmlns:a16="http://schemas.microsoft.com/office/drawing/2014/main" id="{D61DEA03-17C4-4673-98C6-D5D1897A0CA1}"/>
            </a:ext>
          </a:extLst>
        </xdr:cNvPr>
        <xdr:cNvSpPr/>
      </xdr:nvSpPr>
      <xdr:spPr>
        <a:xfrm>
          <a:off x="3746500" y="9923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72072</xdr:rowOff>
    </xdr:from>
    <xdr:ext cx="534377" cy="259045"/>
    <xdr:sp macro="" textlink="">
      <xdr:nvSpPr>
        <xdr:cNvPr id="144" name="テキスト ボックス 143">
          <a:extLst>
            <a:ext uri="{FF2B5EF4-FFF2-40B4-BE49-F238E27FC236}">
              <a16:creationId xmlns:a16="http://schemas.microsoft.com/office/drawing/2014/main" id="{C5FC48EC-64AC-4C76-890C-9E53FEA78B60}"/>
            </a:ext>
          </a:extLst>
        </xdr:cNvPr>
        <xdr:cNvSpPr txBox="1"/>
      </xdr:nvSpPr>
      <xdr:spPr>
        <a:xfrm>
          <a:off x="3530111" y="10016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103478</xdr:rowOff>
    </xdr:from>
    <xdr:to>
      <xdr:col>15</xdr:col>
      <xdr:colOff>101600</xdr:colOff>
      <xdr:row>58</xdr:row>
      <xdr:rowOff>33628</xdr:rowOff>
    </xdr:to>
    <xdr:sp macro="" textlink="">
      <xdr:nvSpPr>
        <xdr:cNvPr id="145" name="楕円 144">
          <a:extLst>
            <a:ext uri="{FF2B5EF4-FFF2-40B4-BE49-F238E27FC236}">
              <a16:creationId xmlns:a16="http://schemas.microsoft.com/office/drawing/2014/main" id="{56A92DEE-0C4F-4EA5-8EB2-225E6CD73B93}"/>
            </a:ext>
          </a:extLst>
        </xdr:cNvPr>
        <xdr:cNvSpPr/>
      </xdr:nvSpPr>
      <xdr:spPr>
        <a:xfrm>
          <a:off x="2857500" y="987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50155</xdr:rowOff>
    </xdr:from>
    <xdr:ext cx="534377" cy="259045"/>
    <xdr:sp macro="" textlink="">
      <xdr:nvSpPr>
        <xdr:cNvPr id="146" name="テキスト ボックス 145">
          <a:extLst>
            <a:ext uri="{FF2B5EF4-FFF2-40B4-BE49-F238E27FC236}">
              <a16:creationId xmlns:a16="http://schemas.microsoft.com/office/drawing/2014/main" id="{FC6C9AE3-7D75-4861-AECF-F44310DFC9A5}"/>
            </a:ext>
          </a:extLst>
        </xdr:cNvPr>
        <xdr:cNvSpPr txBox="1"/>
      </xdr:nvSpPr>
      <xdr:spPr>
        <a:xfrm>
          <a:off x="2641111" y="9651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168956</xdr:rowOff>
    </xdr:from>
    <xdr:to>
      <xdr:col>10</xdr:col>
      <xdr:colOff>165100</xdr:colOff>
      <xdr:row>58</xdr:row>
      <xdr:rowOff>99106</xdr:rowOff>
    </xdr:to>
    <xdr:sp macro="" textlink="">
      <xdr:nvSpPr>
        <xdr:cNvPr id="147" name="楕円 146">
          <a:extLst>
            <a:ext uri="{FF2B5EF4-FFF2-40B4-BE49-F238E27FC236}">
              <a16:creationId xmlns:a16="http://schemas.microsoft.com/office/drawing/2014/main" id="{0F063489-E154-4071-BC89-114339D1A016}"/>
            </a:ext>
          </a:extLst>
        </xdr:cNvPr>
        <xdr:cNvSpPr/>
      </xdr:nvSpPr>
      <xdr:spPr>
        <a:xfrm>
          <a:off x="1968500" y="9941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115633</xdr:rowOff>
    </xdr:from>
    <xdr:ext cx="534377" cy="259045"/>
    <xdr:sp macro="" textlink="">
      <xdr:nvSpPr>
        <xdr:cNvPr id="148" name="テキスト ボックス 147">
          <a:extLst>
            <a:ext uri="{FF2B5EF4-FFF2-40B4-BE49-F238E27FC236}">
              <a16:creationId xmlns:a16="http://schemas.microsoft.com/office/drawing/2014/main" id="{B41DD908-A2DD-4068-A82C-9195D0BF4912}"/>
            </a:ext>
          </a:extLst>
        </xdr:cNvPr>
        <xdr:cNvSpPr txBox="1"/>
      </xdr:nvSpPr>
      <xdr:spPr>
        <a:xfrm>
          <a:off x="1752111" y="971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137491</xdr:rowOff>
    </xdr:from>
    <xdr:to>
      <xdr:col>6</xdr:col>
      <xdr:colOff>38100</xdr:colOff>
      <xdr:row>58</xdr:row>
      <xdr:rowOff>67641</xdr:rowOff>
    </xdr:to>
    <xdr:sp macro="" textlink="">
      <xdr:nvSpPr>
        <xdr:cNvPr id="149" name="楕円 148">
          <a:extLst>
            <a:ext uri="{FF2B5EF4-FFF2-40B4-BE49-F238E27FC236}">
              <a16:creationId xmlns:a16="http://schemas.microsoft.com/office/drawing/2014/main" id="{1391C486-B878-45AA-AC1C-8E7E704E6E29}"/>
            </a:ext>
          </a:extLst>
        </xdr:cNvPr>
        <xdr:cNvSpPr/>
      </xdr:nvSpPr>
      <xdr:spPr>
        <a:xfrm>
          <a:off x="1079500" y="9910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84168</xdr:rowOff>
    </xdr:from>
    <xdr:ext cx="534377" cy="259045"/>
    <xdr:sp macro="" textlink="">
      <xdr:nvSpPr>
        <xdr:cNvPr id="150" name="テキスト ボックス 149">
          <a:extLst>
            <a:ext uri="{FF2B5EF4-FFF2-40B4-BE49-F238E27FC236}">
              <a16:creationId xmlns:a16="http://schemas.microsoft.com/office/drawing/2014/main" id="{A95C62B1-5EAE-4BBB-A7DA-CC91349599B6}"/>
            </a:ext>
          </a:extLst>
        </xdr:cNvPr>
        <xdr:cNvSpPr txBox="1"/>
      </xdr:nvSpPr>
      <xdr:spPr>
        <a:xfrm>
          <a:off x="863111" y="968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id="{7229439C-5B55-4F9E-AA59-27F1931E81A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id="{C1834865-0B97-4E63-A874-9CD6A9BC9D2D}"/>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id="{1922E812-35FA-4AE0-8AB9-240D8B2462E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id="{53D90D52-1BA5-4E98-9A0A-7F2413E96038}"/>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id="{09A68537-79B6-4483-B2D0-2B7F8547BF55}"/>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id="{B6143992-7809-4C86-AEF5-E051094D4D7F}"/>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id="{0388DFB0-D26A-4161-892F-A756CF709998}"/>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id="{1A86949E-3231-4762-ADCD-C6267A0FCF94}"/>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id="{7A2E0276-B602-4E38-B78A-1DD588B99B6C}"/>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id="{18308838-3EA3-4BE4-801C-1C67318CB93B}"/>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61" name="テキスト ボックス 160">
          <a:extLst>
            <a:ext uri="{FF2B5EF4-FFF2-40B4-BE49-F238E27FC236}">
              <a16:creationId xmlns:a16="http://schemas.microsoft.com/office/drawing/2014/main" id="{3224E20E-AA7C-40DF-8AA9-E520C1D06662}"/>
            </a:ext>
          </a:extLst>
        </xdr:cNvPr>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2" name="直線コネクタ 161">
          <a:extLst>
            <a:ext uri="{FF2B5EF4-FFF2-40B4-BE49-F238E27FC236}">
              <a16:creationId xmlns:a16="http://schemas.microsoft.com/office/drawing/2014/main" id="{37B7BA7E-F15A-4128-9353-5EAFBC6403B9}"/>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3" name="テキスト ボックス 162">
          <a:extLst>
            <a:ext uri="{FF2B5EF4-FFF2-40B4-BE49-F238E27FC236}">
              <a16:creationId xmlns:a16="http://schemas.microsoft.com/office/drawing/2014/main" id="{673F79B5-B4D5-45B9-8E55-79B2913216B1}"/>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4" name="直線コネクタ 163">
          <a:extLst>
            <a:ext uri="{FF2B5EF4-FFF2-40B4-BE49-F238E27FC236}">
              <a16:creationId xmlns:a16="http://schemas.microsoft.com/office/drawing/2014/main" id="{0575EE22-8B7E-4DF2-B8A9-1F4F3D5087FE}"/>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5" name="テキスト ボックス 164">
          <a:extLst>
            <a:ext uri="{FF2B5EF4-FFF2-40B4-BE49-F238E27FC236}">
              <a16:creationId xmlns:a16="http://schemas.microsoft.com/office/drawing/2014/main" id="{60328815-ED58-45B8-A434-1F25B30EA5D7}"/>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6" name="直線コネクタ 165">
          <a:extLst>
            <a:ext uri="{FF2B5EF4-FFF2-40B4-BE49-F238E27FC236}">
              <a16:creationId xmlns:a16="http://schemas.microsoft.com/office/drawing/2014/main" id="{94AE2C94-2661-4040-B548-B96FFA09F1B8}"/>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7" name="テキスト ボックス 166">
          <a:extLst>
            <a:ext uri="{FF2B5EF4-FFF2-40B4-BE49-F238E27FC236}">
              <a16:creationId xmlns:a16="http://schemas.microsoft.com/office/drawing/2014/main" id="{C9D40ACC-86C7-4CBB-98B9-C1DC94E9DC95}"/>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8" name="直線コネクタ 167">
          <a:extLst>
            <a:ext uri="{FF2B5EF4-FFF2-40B4-BE49-F238E27FC236}">
              <a16:creationId xmlns:a16="http://schemas.microsoft.com/office/drawing/2014/main" id="{CCC9A6E0-BB6D-4871-83E7-C5CFFAB6E30C}"/>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9" name="テキスト ボックス 168">
          <a:extLst>
            <a:ext uri="{FF2B5EF4-FFF2-40B4-BE49-F238E27FC236}">
              <a16:creationId xmlns:a16="http://schemas.microsoft.com/office/drawing/2014/main" id="{20DADDE9-8903-4D9A-87FC-541667DD78F1}"/>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0" name="直線コネクタ 169">
          <a:extLst>
            <a:ext uri="{FF2B5EF4-FFF2-40B4-BE49-F238E27FC236}">
              <a16:creationId xmlns:a16="http://schemas.microsoft.com/office/drawing/2014/main" id="{48167245-B4A4-4AF9-875C-25A0194C05F2}"/>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71" name="テキスト ボックス 170">
          <a:extLst>
            <a:ext uri="{FF2B5EF4-FFF2-40B4-BE49-F238E27FC236}">
              <a16:creationId xmlns:a16="http://schemas.microsoft.com/office/drawing/2014/main" id="{0126E828-74F3-4FD7-B4B2-86DC943527C7}"/>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2" name="直線コネクタ 171">
          <a:extLst>
            <a:ext uri="{FF2B5EF4-FFF2-40B4-BE49-F238E27FC236}">
              <a16:creationId xmlns:a16="http://schemas.microsoft.com/office/drawing/2014/main" id="{A3D6C140-BF3B-477B-8A9F-0E7856670E43}"/>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3" name="テキスト ボックス 172">
          <a:extLst>
            <a:ext uri="{FF2B5EF4-FFF2-40B4-BE49-F238E27FC236}">
              <a16:creationId xmlns:a16="http://schemas.microsoft.com/office/drawing/2014/main" id="{0B1A2C64-FB64-4CB3-A820-EBAADC6F1C88}"/>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4" name="直線コネクタ 173">
          <a:extLst>
            <a:ext uri="{FF2B5EF4-FFF2-40B4-BE49-F238E27FC236}">
              <a16:creationId xmlns:a16="http://schemas.microsoft.com/office/drawing/2014/main" id="{810222BE-EE21-4494-9ED6-312B93A5FF4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5" name="テキスト ボックス 174">
          <a:extLst>
            <a:ext uri="{FF2B5EF4-FFF2-40B4-BE49-F238E27FC236}">
              <a16:creationId xmlns:a16="http://schemas.microsoft.com/office/drawing/2014/main" id="{49A86750-FA3B-4A2A-8B93-F5AA489D152F}"/>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6" name="民生費グラフ枠">
          <a:extLst>
            <a:ext uri="{FF2B5EF4-FFF2-40B4-BE49-F238E27FC236}">
              <a16:creationId xmlns:a16="http://schemas.microsoft.com/office/drawing/2014/main" id="{F4FD82FB-29D2-4057-B239-3BE7BBF5F2A9}"/>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144207</xdr:rowOff>
    </xdr:from>
    <xdr:to>
      <xdr:col>24</xdr:col>
      <xdr:colOff>62865</xdr:colOff>
      <xdr:row>78</xdr:row>
      <xdr:rowOff>163426</xdr:rowOff>
    </xdr:to>
    <xdr:cxnSp macro="">
      <xdr:nvCxnSpPr>
        <xdr:cNvPr id="177" name="直線コネクタ 176">
          <a:extLst>
            <a:ext uri="{FF2B5EF4-FFF2-40B4-BE49-F238E27FC236}">
              <a16:creationId xmlns:a16="http://schemas.microsoft.com/office/drawing/2014/main" id="{87CC0B8D-E614-4C72-A92A-B0F4C839684F}"/>
            </a:ext>
          </a:extLst>
        </xdr:cNvPr>
        <xdr:cNvCxnSpPr/>
      </xdr:nvCxnSpPr>
      <xdr:spPr>
        <a:xfrm flipV="1">
          <a:off x="4633595" y="12145707"/>
          <a:ext cx="1270" cy="139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167253</xdr:rowOff>
    </xdr:from>
    <xdr:ext cx="599010" cy="259045"/>
    <xdr:sp macro="" textlink="">
      <xdr:nvSpPr>
        <xdr:cNvPr id="178" name="民生費最小値テキスト">
          <a:extLst>
            <a:ext uri="{FF2B5EF4-FFF2-40B4-BE49-F238E27FC236}">
              <a16:creationId xmlns:a16="http://schemas.microsoft.com/office/drawing/2014/main" id="{0E790E5E-0B29-4451-8382-2DEC66FBD34B}"/>
            </a:ext>
          </a:extLst>
        </xdr:cNvPr>
        <xdr:cNvSpPr txBox="1"/>
      </xdr:nvSpPr>
      <xdr:spPr>
        <a:xfrm>
          <a:off x="4686300" y="135403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163426</xdr:rowOff>
    </xdr:from>
    <xdr:to>
      <xdr:col>24</xdr:col>
      <xdr:colOff>152400</xdr:colOff>
      <xdr:row>78</xdr:row>
      <xdr:rowOff>163426</xdr:rowOff>
    </xdr:to>
    <xdr:cxnSp macro="">
      <xdr:nvCxnSpPr>
        <xdr:cNvPr id="179" name="直線コネクタ 178">
          <a:extLst>
            <a:ext uri="{FF2B5EF4-FFF2-40B4-BE49-F238E27FC236}">
              <a16:creationId xmlns:a16="http://schemas.microsoft.com/office/drawing/2014/main" id="{C170C578-B114-4BA7-9B00-40E8F7A18418}"/>
            </a:ext>
          </a:extLst>
        </xdr:cNvPr>
        <xdr:cNvCxnSpPr/>
      </xdr:nvCxnSpPr>
      <xdr:spPr>
        <a:xfrm>
          <a:off x="4546600" y="13536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90884</xdr:rowOff>
    </xdr:from>
    <xdr:ext cx="599010" cy="259045"/>
    <xdr:sp macro="" textlink="">
      <xdr:nvSpPr>
        <xdr:cNvPr id="180" name="民生費最大値テキスト">
          <a:extLst>
            <a:ext uri="{FF2B5EF4-FFF2-40B4-BE49-F238E27FC236}">
              <a16:creationId xmlns:a16="http://schemas.microsoft.com/office/drawing/2014/main" id="{D3C28AA8-3E4D-4AB6-B1BC-D8F0A8F78A8F}"/>
            </a:ext>
          </a:extLst>
        </xdr:cNvPr>
        <xdr:cNvSpPr txBox="1"/>
      </xdr:nvSpPr>
      <xdr:spPr>
        <a:xfrm>
          <a:off x="4686300" y="11920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211,724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144207</xdr:rowOff>
    </xdr:from>
    <xdr:to>
      <xdr:col>24</xdr:col>
      <xdr:colOff>152400</xdr:colOff>
      <xdr:row>70</xdr:row>
      <xdr:rowOff>144207</xdr:rowOff>
    </xdr:to>
    <xdr:cxnSp macro="">
      <xdr:nvCxnSpPr>
        <xdr:cNvPr id="181" name="直線コネクタ 180">
          <a:extLst>
            <a:ext uri="{FF2B5EF4-FFF2-40B4-BE49-F238E27FC236}">
              <a16:creationId xmlns:a16="http://schemas.microsoft.com/office/drawing/2014/main" id="{1A10B76A-C88D-4466-8A74-760E7C8BBBDE}"/>
            </a:ext>
          </a:extLst>
        </xdr:cNvPr>
        <xdr:cNvCxnSpPr/>
      </xdr:nvCxnSpPr>
      <xdr:spPr>
        <a:xfrm>
          <a:off x="4546600" y="12145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154118</xdr:rowOff>
    </xdr:from>
    <xdr:to>
      <xdr:col>24</xdr:col>
      <xdr:colOff>63500</xdr:colOff>
      <xdr:row>71</xdr:row>
      <xdr:rowOff>91155</xdr:rowOff>
    </xdr:to>
    <xdr:cxnSp macro="">
      <xdr:nvCxnSpPr>
        <xdr:cNvPr id="182" name="直線コネクタ 181">
          <a:extLst>
            <a:ext uri="{FF2B5EF4-FFF2-40B4-BE49-F238E27FC236}">
              <a16:creationId xmlns:a16="http://schemas.microsoft.com/office/drawing/2014/main" id="{4CE5815F-E8CA-45C7-A708-9B0102131ED5}"/>
            </a:ext>
          </a:extLst>
        </xdr:cNvPr>
        <xdr:cNvCxnSpPr/>
      </xdr:nvCxnSpPr>
      <xdr:spPr>
        <a:xfrm flipV="1">
          <a:off x="3797300" y="12155618"/>
          <a:ext cx="838200" cy="10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109781</xdr:rowOff>
    </xdr:from>
    <xdr:ext cx="599010" cy="259045"/>
    <xdr:sp macro="" textlink="">
      <xdr:nvSpPr>
        <xdr:cNvPr id="183" name="民生費平均値テキスト">
          <a:extLst>
            <a:ext uri="{FF2B5EF4-FFF2-40B4-BE49-F238E27FC236}">
              <a16:creationId xmlns:a16="http://schemas.microsoft.com/office/drawing/2014/main" id="{EE79A5A1-A5B5-4074-9811-D367E93E42FE}"/>
            </a:ext>
          </a:extLst>
        </xdr:cNvPr>
        <xdr:cNvSpPr txBox="1"/>
      </xdr:nvSpPr>
      <xdr:spPr>
        <a:xfrm>
          <a:off x="4686300" y="129685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131354</xdr:rowOff>
    </xdr:from>
    <xdr:to>
      <xdr:col>24</xdr:col>
      <xdr:colOff>114300</xdr:colOff>
      <xdr:row>76</xdr:row>
      <xdr:rowOff>61503</xdr:rowOff>
    </xdr:to>
    <xdr:sp macro="" textlink="">
      <xdr:nvSpPr>
        <xdr:cNvPr id="184" name="フローチャート: 判断 183">
          <a:extLst>
            <a:ext uri="{FF2B5EF4-FFF2-40B4-BE49-F238E27FC236}">
              <a16:creationId xmlns:a16="http://schemas.microsoft.com/office/drawing/2014/main" id="{CBA98022-454C-45D6-9D93-32271A433888}"/>
            </a:ext>
          </a:extLst>
        </xdr:cNvPr>
        <xdr:cNvSpPr/>
      </xdr:nvSpPr>
      <xdr:spPr>
        <a:xfrm>
          <a:off x="4584700" y="1299010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71</xdr:row>
      <xdr:rowOff>91155</xdr:rowOff>
    </xdr:from>
    <xdr:to>
      <xdr:col>19</xdr:col>
      <xdr:colOff>177800</xdr:colOff>
      <xdr:row>72</xdr:row>
      <xdr:rowOff>70630</xdr:rowOff>
    </xdr:to>
    <xdr:cxnSp macro="">
      <xdr:nvCxnSpPr>
        <xdr:cNvPr id="185" name="直線コネクタ 184">
          <a:extLst>
            <a:ext uri="{FF2B5EF4-FFF2-40B4-BE49-F238E27FC236}">
              <a16:creationId xmlns:a16="http://schemas.microsoft.com/office/drawing/2014/main" id="{8211C55B-7AB2-4290-A740-42EC6434EF02}"/>
            </a:ext>
          </a:extLst>
        </xdr:cNvPr>
        <xdr:cNvCxnSpPr/>
      </xdr:nvCxnSpPr>
      <xdr:spPr>
        <a:xfrm flipV="1">
          <a:off x="2908300" y="12264105"/>
          <a:ext cx="889000" cy="1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48225</xdr:rowOff>
    </xdr:from>
    <xdr:to>
      <xdr:col>20</xdr:col>
      <xdr:colOff>38100</xdr:colOff>
      <xdr:row>76</xdr:row>
      <xdr:rowOff>149825</xdr:rowOff>
    </xdr:to>
    <xdr:sp macro="" textlink="">
      <xdr:nvSpPr>
        <xdr:cNvPr id="186" name="フローチャート: 判断 185">
          <a:extLst>
            <a:ext uri="{FF2B5EF4-FFF2-40B4-BE49-F238E27FC236}">
              <a16:creationId xmlns:a16="http://schemas.microsoft.com/office/drawing/2014/main" id="{94B0B940-BEB9-4595-80BA-9057252B2D51}"/>
            </a:ext>
          </a:extLst>
        </xdr:cNvPr>
        <xdr:cNvSpPr/>
      </xdr:nvSpPr>
      <xdr:spPr>
        <a:xfrm>
          <a:off x="3746500" y="13078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140952</xdr:rowOff>
    </xdr:from>
    <xdr:ext cx="599010" cy="259045"/>
    <xdr:sp macro="" textlink="">
      <xdr:nvSpPr>
        <xdr:cNvPr id="187" name="テキスト ボックス 186">
          <a:extLst>
            <a:ext uri="{FF2B5EF4-FFF2-40B4-BE49-F238E27FC236}">
              <a16:creationId xmlns:a16="http://schemas.microsoft.com/office/drawing/2014/main" id="{7FE80385-2F3B-4798-8679-D5E53AD0D4C9}"/>
            </a:ext>
          </a:extLst>
        </xdr:cNvPr>
        <xdr:cNvSpPr txBox="1"/>
      </xdr:nvSpPr>
      <xdr:spPr>
        <a:xfrm>
          <a:off x="3497795" y="13171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70630</xdr:rowOff>
    </xdr:from>
    <xdr:to>
      <xdr:col>15</xdr:col>
      <xdr:colOff>50800</xdr:colOff>
      <xdr:row>72</xdr:row>
      <xdr:rowOff>160176</xdr:rowOff>
    </xdr:to>
    <xdr:cxnSp macro="">
      <xdr:nvCxnSpPr>
        <xdr:cNvPr id="188" name="直線コネクタ 187">
          <a:extLst>
            <a:ext uri="{FF2B5EF4-FFF2-40B4-BE49-F238E27FC236}">
              <a16:creationId xmlns:a16="http://schemas.microsoft.com/office/drawing/2014/main" id="{8B7189FC-86BF-40D5-9D0B-10063051C905}"/>
            </a:ext>
          </a:extLst>
        </xdr:cNvPr>
        <xdr:cNvCxnSpPr/>
      </xdr:nvCxnSpPr>
      <xdr:spPr>
        <a:xfrm flipV="1">
          <a:off x="2019300" y="12415030"/>
          <a:ext cx="889000" cy="89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125329</xdr:rowOff>
    </xdr:from>
    <xdr:to>
      <xdr:col>15</xdr:col>
      <xdr:colOff>101600</xdr:colOff>
      <xdr:row>77</xdr:row>
      <xdr:rowOff>55479</xdr:rowOff>
    </xdr:to>
    <xdr:sp macro="" textlink="">
      <xdr:nvSpPr>
        <xdr:cNvPr id="189" name="フローチャート: 判断 188">
          <a:extLst>
            <a:ext uri="{FF2B5EF4-FFF2-40B4-BE49-F238E27FC236}">
              <a16:creationId xmlns:a16="http://schemas.microsoft.com/office/drawing/2014/main" id="{20E1028C-8CBF-4CBE-BA76-F6134D4CFC71}"/>
            </a:ext>
          </a:extLst>
        </xdr:cNvPr>
        <xdr:cNvSpPr/>
      </xdr:nvSpPr>
      <xdr:spPr>
        <a:xfrm>
          <a:off x="2857500" y="13155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46606</xdr:rowOff>
    </xdr:from>
    <xdr:ext cx="599010" cy="259045"/>
    <xdr:sp macro="" textlink="">
      <xdr:nvSpPr>
        <xdr:cNvPr id="190" name="テキスト ボックス 189">
          <a:extLst>
            <a:ext uri="{FF2B5EF4-FFF2-40B4-BE49-F238E27FC236}">
              <a16:creationId xmlns:a16="http://schemas.microsoft.com/office/drawing/2014/main" id="{64C3A108-BED8-4FD5-AA28-12DD24A00DF1}"/>
            </a:ext>
          </a:extLst>
        </xdr:cNvPr>
        <xdr:cNvSpPr txBox="1"/>
      </xdr:nvSpPr>
      <xdr:spPr>
        <a:xfrm>
          <a:off x="2608795" y="13248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160176</xdr:rowOff>
    </xdr:from>
    <xdr:to>
      <xdr:col>10</xdr:col>
      <xdr:colOff>114300</xdr:colOff>
      <xdr:row>73</xdr:row>
      <xdr:rowOff>8875</xdr:rowOff>
    </xdr:to>
    <xdr:cxnSp macro="">
      <xdr:nvCxnSpPr>
        <xdr:cNvPr id="191" name="直線コネクタ 190">
          <a:extLst>
            <a:ext uri="{FF2B5EF4-FFF2-40B4-BE49-F238E27FC236}">
              <a16:creationId xmlns:a16="http://schemas.microsoft.com/office/drawing/2014/main" id="{5C968B3C-63CD-494D-97DB-EAE5459652AE}"/>
            </a:ext>
          </a:extLst>
        </xdr:cNvPr>
        <xdr:cNvCxnSpPr/>
      </xdr:nvCxnSpPr>
      <xdr:spPr>
        <a:xfrm flipV="1">
          <a:off x="1130300" y="12504576"/>
          <a:ext cx="889000" cy="2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87790</xdr:rowOff>
    </xdr:from>
    <xdr:to>
      <xdr:col>10</xdr:col>
      <xdr:colOff>165100</xdr:colOff>
      <xdr:row>77</xdr:row>
      <xdr:rowOff>17940</xdr:rowOff>
    </xdr:to>
    <xdr:sp macro="" textlink="">
      <xdr:nvSpPr>
        <xdr:cNvPr id="192" name="フローチャート: 判断 191">
          <a:extLst>
            <a:ext uri="{FF2B5EF4-FFF2-40B4-BE49-F238E27FC236}">
              <a16:creationId xmlns:a16="http://schemas.microsoft.com/office/drawing/2014/main" id="{706ABA89-F67F-4BAB-8B48-47745A2F5049}"/>
            </a:ext>
          </a:extLst>
        </xdr:cNvPr>
        <xdr:cNvSpPr/>
      </xdr:nvSpPr>
      <xdr:spPr>
        <a:xfrm>
          <a:off x="1968500" y="13117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9067</xdr:rowOff>
    </xdr:from>
    <xdr:ext cx="599010" cy="259045"/>
    <xdr:sp macro="" textlink="">
      <xdr:nvSpPr>
        <xdr:cNvPr id="193" name="テキスト ボックス 192">
          <a:extLst>
            <a:ext uri="{FF2B5EF4-FFF2-40B4-BE49-F238E27FC236}">
              <a16:creationId xmlns:a16="http://schemas.microsoft.com/office/drawing/2014/main" id="{5A78F2B0-903D-4532-AA76-5C3717C1A627}"/>
            </a:ext>
          </a:extLst>
        </xdr:cNvPr>
        <xdr:cNvSpPr txBox="1"/>
      </xdr:nvSpPr>
      <xdr:spPr>
        <a:xfrm>
          <a:off x="1719795" y="132107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91055</xdr:rowOff>
    </xdr:from>
    <xdr:to>
      <xdr:col>6</xdr:col>
      <xdr:colOff>38100</xdr:colOff>
      <xdr:row>77</xdr:row>
      <xdr:rowOff>21205</xdr:rowOff>
    </xdr:to>
    <xdr:sp macro="" textlink="">
      <xdr:nvSpPr>
        <xdr:cNvPr id="194" name="フローチャート: 判断 193">
          <a:extLst>
            <a:ext uri="{FF2B5EF4-FFF2-40B4-BE49-F238E27FC236}">
              <a16:creationId xmlns:a16="http://schemas.microsoft.com/office/drawing/2014/main" id="{52F0C302-10F4-4B1A-BB16-DDBAAC4B84D7}"/>
            </a:ext>
          </a:extLst>
        </xdr:cNvPr>
        <xdr:cNvSpPr/>
      </xdr:nvSpPr>
      <xdr:spPr>
        <a:xfrm>
          <a:off x="1079500" y="13121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12332</xdr:rowOff>
    </xdr:from>
    <xdr:ext cx="599010" cy="259045"/>
    <xdr:sp macro="" textlink="">
      <xdr:nvSpPr>
        <xdr:cNvPr id="195" name="テキスト ボックス 194">
          <a:extLst>
            <a:ext uri="{FF2B5EF4-FFF2-40B4-BE49-F238E27FC236}">
              <a16:creationId xmlns:a16="http://schemas.microsoft.com/office/drawing/2014/main" id="{4B9DADF3-ACD4-476B-B304-2C6C1ABD93D2}"/>
            </a:ext>
          </a:extLst>
        </xdr:cNvPr>
        <xdr:cNvSpPr txBox="1"/>
      </xdr:nvSpPr>
      <xdr:spPr>
        <a:xfrm>
          <a:off x="830795" y="13213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F919CF99-0A4F-41E6-9EBE-CCE269011C84}"/>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CB1BF99-76FC-41CD-AE71-1B30F56A9148}"/>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D3B4525C-D574-453A-A1BF-7788BE3D93B5}"/>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9" name="テキスト ボックス 198">
          <a:extLst>
            <a:ext uri="{FF2B5EF4-FFF2-40B4-BE49-F238E27FC236}">
              <a16:creationId xmlns:a16="http://schemas.microsoft.com/office/drawing/2014/main" id="{13D4F46E-F26E-4CDC-AEC1-4EC7C92EC0D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0" name="テキスト ボックス 199">
          <a:extLst>
            <a:ext uri="{FF2B5EF4-FFF2-40B4-BE49-F238E27FC236}">
              <a16:creationId xmlns:a16="http://schemas.microsoft.com/office/drawing/2014/main" id="{D9287839-3E69-4A9B-9775-61D9E9B74CA2}"/>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103318</xdr:rowOff>
    </xdr:from>
    <xdr:to>
      <xdr:col>24</xdr:col>
      <xdr:colOff>114300</xdr:colOff>
      <xdr:row>71</xdr:row>
      <xdr:rowOff>33468</xdr:rowOff>
    </xdr:to>
    <xdr:sp macro="" textlink="">
      <xdr:nvSpPr>
        <xdr:cNvPr id="201" name="楕円 200">
          <a:extLst>
            <a:ext uri="{FF2B5EF4-FFF2-40B4-BE49-F238E27FC236}">
              <a16:creationId xmlns:a16="http://schemas.microsoft.com/office/drawing/2014/main" id="{C9E07AB4-132F-46A8-820A-A9A65C5A572C}"/>
            </a:ext>
          </a:extLst>
        </xdr:cNvPr>
        <xdr:cNvSpPr/>
      </xdr:nvSpPr>
      <xdr:spPr>
        <a:xfrm>
          <a:off x="4584700" y="1210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46434</xdr:rowOff>
    </xdr:from>
    <xdr:ext cx="599010" cy="259045"/>
    <xdr:sp macro="" textlink="">
      <xdr:nvSpPr>
        <xdr:cNvPr id="202" name="民生費該当値テキスト">
          <a:extLst>
            <a:ext uri="{FF2B5EF4-FFF2-40B4-BE49-F238E27FC236}">
              <a16:creationId xmlns:a16="http://schemas.microsoft.com/office/drawing/2014/main" id="{4260EB2C-183C-408D-9BCC-FA76446F8098}"/>
            </a:ext>
          </a:extLst>
        </xdr:cNvPr>
        <xdr:cNvSpPr txBox="1"/>
      </xdr:nvSpPr>
      <xdr:spPr>
        <a:xfrm>
          <a:off x="4686300" y="1204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71</xdr:row>
      <xdr:rowOff>40355</xdr:rowOff>
    </xdr:from>
    <xdr:to>
      <xdr:col>20</xdr:col>
      <xdr:colOff>38100</xdr:colOff>
      <xdr:row>71</xdr:row>
      <xdr:rowOff>141955</xdr:rowOff>
    </xdr:to>
    <xdr:sp macro="" textlink="">
      <xdr:nvSpPr>
        <xdr:cNvPr id="203" name="楕円 202">
          <a:extLst>
            <a:ext uri="{FF2B5EF4-FFF2-40B4-BE49-F238E27FC236}">
              <a16:creationId xmlns:a16="http://schemas.microsoft.com/office/drawing/2014/main" id="{A094AA2E-E687-4331-AE98-359C8B434214}"/>
            </a:ext>
          </a:extLst>
        </xdr:cNvPr>
        <xdr:cNvSpPr/>
      </xdr:nvSpPr>
      <xdr:spPr>
        <a:xfrm>
          <a:off x="3746500" y="1221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69</xdr:row>
      <xdr:rowOff>158482</xdr:rowOff>
    </xdr:from>
    <xdr:ext cx="599010" cy="259045"/>
    <xdr:sp macro="" textlink="">
      <xdr:nvSpPr>
        <xdr:cNvPr id="204" name="テキスト ボックス 203">
          <a:extLst>
            <a:ext uri="{FF2B5EF4-FFF2-40B4-BE49-F238E27FC236}">
              <a16:creationId xmlns:a16="http://schemas.microsoft.com/office/drawing/2014/main" id="{F6DE7C00-6D83-42AE-BF45-5CD74ED29184}"/>
            </a:ext>
          </a:extLst>
        </xdr:cNvPr>
        <xdr:cNvSpPr txBox="1"/>
      </xdr:nvSpPr>
      <xdr:spPr>
        <a:xfrm>
          <a:off x="3497795" y="11988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19830</xdr:rowOff>
    </xdr:from>
    <xdr:to>
      <xdr:col>15</xdr:col>
      <xdr:colOff>101600</xdr:colOff>
      <xdr:row>72</xdr:row>
      <xdr:rowOff>121430</xdr:rowOff>
    </xdr:to>
    <xdr:sp macro="" textlink="">
      <xdr:nvSpPr>
        <xdr:cNvPr id="205" name="楕円 204">
          <a:extLst>
            <a:ext uri="{FF2B5EF4-FFF2-40B4-BE49-F238E27FC236}">
              <a16:creationId xmlns:a16="http://schemas.microsoft.com/office/drawing/2014/main" id="{76283C6F-68E7-486E-BA77-0DD9AEA04986}"/>
            </a:ext>
          </a:extLst>
        </xdr:cNvPr>
        <xdr:cNvSpPr/>
      </xdr:nvSpPr>
      <xdr:spPr>
        <a:xfrm>
          <a:off x="2857500" y="1236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137957</xdr:rowOff>
    </xdr:from>
    <xdr:ext cx="599010" cy="259045"/>
    <xdr:sp macro="" textlink="">
      <xdr:nvSpPr>
        <xdr:cNvPr id="206" name="テキスト ボックス 205">
          <a:extLst>
            <a:ext uri="{FF2B5EF4-FFF2-40B4-BE49-F238E27FC236}">
              <a16:creationId xmlns:a16="http://schemas.microsoft.com/office/drawing/2014/main" id="{C6D9ECB9-7FB6-4F72-B064-A7F4E33982F0}"/>
            </a:ext>
          </a:extLst>
        </xdr:cNvPr>
        <xdr:cNvSpPr txBox="1"/>
      </xdr:nvSpPr>
      <xdr:spPr>
        <a:xfrm>
          <a:off x="2608795" y="1213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109376</xdr:rowOff>
    </xdr:from>
    <xdr:to>
      <xdr:col>10</xdr:col>
      <xdr:colOff>165100</xdr:colOff>
      <xdr:row>73</xdr:row>
      <xdr:rowOff>39526</xdr:rowOff>
    </xdr:to>
    <xdr:sp macro="" textlink="">
      <xdr:nvSpPr>
        <xdr:cNvPr id="207" name="楕円 206">
          <a:extLst>
            <a:ext uri="{FF2B5EF4-FFF2-40B4-BE49-F238E27FC236}">
              <a16:creationId xmlns:a16="http://schemas.microsoft.com/office/drawing/2014/main" id="{C7267EF0-606F-428A-8DF8-CACD75D1379C}"/>
            </a:ext>
          </a:extLst>
        </xdr:cNvPr>
        <xdr:cNvSpPr/>
      </xdr:nvSpPr>
      <xdr:spPr>
        <a:xfrm>
          <a:off x="1968500" y="12453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71</xdr:row>
      <xdr:rowOff>56053</xdr:rowOff>
    </xdr:from>
    <xdr:ext cx="599010" cy="259045"/>
    <xdr:sp macro="" textlink="">
      <xdr:nvSpPr>
        <xdr:cNvPr id="208" name="テキスト ボックス 207">
          <a:extLst>
            <a:ext uri="{FF2B5EF4-FFF2-40B4-BE49-F238E27FC236}">
              <a16:creationId xmlns:a16="http://schemas.microsoft.com/office/drawing/2014/main" id="{374597C6-2205-436D-A3F1-3684DE1497E3}"/>
            </a:ext>
          </a:extLst>
        </xdr:cNvPr>
        <xdr:cNvSpPr txBox="1"/>
      </xdr:nvSpPr>
      <xdr:spPr>
        <a:xfrm>
          <a:off x="1719795" y="122290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129525</xdr:rowOff>
    </xdr:from>
    <xdr:to>
      <xdr:col>6</xdr:col>
      <xdr:colOff>38100</xdr:colOff>
      <xdr:row>73</xdr:row>
      <xdr:rowOff>59675</xdr:rowOff>
    </xdr:to>
    <xdr:sp macro="" textlink="">
      <xdr:nvSpPr>
        <xdr:cNvPr id="209" name="楕円 208">
          <a:extLst>
            <a:ext uri="{FF2B5EF4-FFF2-40B4-BE49-F238E27FC236}">
              <a16:creationId xmlns:a16="http://schemas.microsoft.com/office/drawing/2014/main" id="{3FE16312-07F6-45AF-A727-CD0E756F95DE}"/>
            </a:ext>
          </a:extLst>
        </xdr:cNvPr>
        <xdr:cNvSpPr/>
      </xdr:nvSpPr>
      <xdr:spPr>
        <a:xfrm>
          <a:off x="1079500" y="12473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71</xdr:row>
      <xdr:rowOff>76202</xdr:rowOff>
    </xdr:from>
    <xdr:ext cx="599010" cy="259045"/>
    <xdr:sp macro="" textlink="">
      <xdr:nvSpPr>
        <xdr:cNvPr id="210" name="テキスト ボックス 209">
          <a:extLst>
            <a:ext uri="{FF2B5EF4-FFF2-40B4-BE49-F238E27FC236}">
              <a16:creationId xmlns:a16="http://schemas.microsoft.com/office/drawing/2014/main" id="{4A5690E3-E335-4CF1-B138-DE1645C913C1}"/>
            </a:ext>
          </a:extLst>
        </xdr:cNvPr>
        <xdr:cNvSpPr txBox="1"/>
      </xdr:nvSpPr>
      <xdr:spPr>
        <a:xfrm>
          <a:off x="830795" y="12249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1" name="正方形/長方形 210">
          <a:extLst>
            <a:ext uri="{FF2B5EF4-FFF2-40B4-BE49-F238E27FC236}">
              <a16:creationId xmlns:a16="http://schemas.microsoft.com/office/drawing/2014/main" id="{F2A7FD9A-CDDE-42C9-A8B8-FFA057230E63}"/>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2" name="正方形/長方形 211">
          <a:extLst>
            <a:ext uri="{FF2B5EF4-FFF2-40B4-BE49-F238E27FC236}">
              <a16:creationId xmlns:a16="http://schemas.microsoft.com/office/drawing/2014/main" id="{0BC50020-0432-412A-AC4F-AEB846620258}"/>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3" name="正方形/長方形 212">
          <a:extLst>
            <a:ext uri="{FF2B5EF4-FFF2-40B4-BE49-F238E27FC236}">
              <a16:creationId xmlns:a16="http://schemas.microsoft.com/office/drawing/2014/main" id="{FBF33028-FA3C-4D25-99CC-424EF16B59B3}"/>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4" name="正方形/長方形 213">
          <a:extLst>
            <a:ext uri="{FF2B5EF4-FFF2-40B4-BE49-F238E27FC236}">
              <a16:creationId xmlns:a16="http://schemas.microsoft.com/office/drawing/2014/main" id="{4B3430BB-3843-45FE-AAEA-BC72F06C7B58}"/>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5" name="正方形/長方形 214">
          <a:extLst>
            <a:ext uri="{FF2B5EF4-FFF2-40B4-BE49-F238E27FC236}">
              <a16:creationId xmlns:a16="http://schemas.microsoft.com/office/drawing/2014/main" id="{2F991522-A220-4718-856D-4719DE714D75}"/>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6" name="正方形/長方形 215">
          <a:extLst>
            <a:ext uri="{FF2B5EF4-FFF2-40B4-BE49-F238E27FC236}">
              <a16:creationId xmlns:a16="http://schemas.microsoft.com/office/drawing/2014/main" id="{93DB66DF-2B54-4BB8-800F-99572EA84377}"/>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7" name="正方形/長方形 216">
          <a:extLst>
            <a:ext uri="{FF2B5EF4-FFF2-40B4-BE49-F238E27FC236}">
              <a16:creationId xmlns:a16="http://schemas.microsoft.com/office/drawing/2014/main" id="{28CAE828-6DA1-4259-9FD8-851A8991E32C}"/>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8" name="正方形/長方形 217">
          <a:extLst>
            <a:ext uri="{FF2B5EF4-FFF2-40B4-BE49-F238E27FC236}">
              <a16:creationId xmlns:a16="http://schemas.microsoft.com/office/drawing/2014/main" id="{37479489-306D-4CC5-88DC-84B5D7203FB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9" name="テキスト ボックス 218">
          <a:extLst>
            <a:ext uri="{FF2B5EF4-FFF2-40B4-BE49-F238E27FC236}">
              <a16:creationId xmlns:a16="http://schemas.microsoft.com/office/drawing/2014/main" id="{7DBCAE92-67E2-4DBA-A011-47B50211F692}"/>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0" name="直線コネクタ 219">
          <a:extLst>
            <a:ext uri="{FF2B5EF4-FFF2-40B4-BE49-F238E27FC236}">
              <a16:creationId xmlns:a16="http://schemas.microsoft.com/office/drawing/2014/main" id="{1D1343C6-FFED-406F-9DDD-2C4D31B58427}"/>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1" name="テキスト ボックス 220">
          <a:extLst>
            <a:ext uri="{FF2B5EF4-FFF2-40B4-BE49-F238E27FC236}">
              <a16:creationId xmlns:a16="http://schemas.microsoft.com/office/drawing/2014/main" id="{98F4689F-5BBC-4017-8F3C-69343D14A0CD}"/>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2" name="直線コネクタ 221">
          <a:extLst>
            <a:ext uri="{FF2B5EF4-FFF2-40B4-BE49-F238E27FC236}">
              <a16:creationId xmlns:a16="http://schemas.microsoft.com/office/drawing/2014/main" id="{7FBE2F84-3205-44D2-81ED-9A5A58984FEB}"/>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3" name="テキスト ボックス 222">
          <a:extLst>
            <a:ext uri="{FF2B5EF4-FFF2-40B4-BE49-F238E27FC236}">
              <a16:creationId xmlns:a16="http://schemas.microsoft.com/office/drawing/2014/main" id="{6AB151D6-0481-4581-83FA-119AA26D2A2E}"/>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4" name="直線コネクタ 223">
          <a:extLst>
            <a:ext uri="{FF2B5EF4-FFF2-40B4-BE49-F238E27FC236}">
              <a16:creationId xmlns:a16="http://schemas.microsoft.com/office/drawing/2014/main" id="{8B935177-EB9E-466E-8066-736A88B469DD}"/>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5" name="テキスト ボックス 224">
          <a:extLst>
            <a:ext uri="{FF2B5EF4-FFF2-40B4-BE49-F238E27FC236}">
              <a16:creationId xmlns:a16="http://schemas.microsoft.com/office/drawing/2014/main" id="{0CCF55D9-B67D-4A22-8946-016C97CD12F7}"/>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6" name="直線コネクタ 225">
          <a:extLst>
            <a:ext uri="{FF2B5EF4-FFF2-40B4-BE49-F238E27FC236}">
              <a16:creationId xmlns:a16="http://schemas.microsoft.com/office/drawing/2014/main" id="{5FBFEF42-0B12-44AD-8A62-4755D58A7B81}"/>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7" name="テキスト ボックス 226">
          <a:extLst>
            <a:ext uri="{FF2B5EF4-FFF2-40B4-BE49-F238E27FC236}">
              <a16:creationId xmlns:a16="http://schemas.microsoft.com/office/drawing/2014/main" id="{913D1C7B-A174-4F4B-B42D-91B85B01E951}"/>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8" name="直線コネクタ 227">
          <a:extLst>
            <a:ext uri="{FF2B5EF4-FFF2-40B4-BE49-F238E27FC236}">
              <a16:creationId xmlns:a16="http://schemas.microsoft.com/office/drawing/2014/main" id="{D4D9A83B-623C-41FC-9628-BB2585E8E22B}"/>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9" name="テキスト ボックス 228">
          <a:extLst>
            <a:ext uri="{FF2B5EF4-FFF2-40B4-BE49-F238E27FC236}">
              <a16:creationId xmlns:a16="http://schemas.microsoft.com/office/drawing/2014/main" id="{FCAF24E9-47B3-468C-AEAF-B604F1658C19}"/>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30" name="直線コネクタ 229">
          <a:extLst>
            <a:ext uri="{FF2B5EF4-FFF2-40B4-BE49-F238E27FC236}">
              <a16:creationId xmlns:a16="http://schemas.microsoft.com/office/drawing/2014/main" id="{E5369950-4616-4F4B-8508-1DA5B4979D2D}"/>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31" name="テキスト ボックス 230">
          <a:extLst>
            <a:ext uri="{FF2B5EF4-FFF2-40B4-BE49-F238E27FC236}">
              <a16:creationId xmlns:a16="http://schemas.microsoft.com/office/drawing/2014/main" id="{EF367ABD-E81D-49FC-BE5A-FC35C35B2614}"/>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2" name="直線コネクタ 231">
          <a:extLst>
            <a:ext uri="{FF2B5EF4-FFF2-40B4-BE49-F238E27FC236}">
              <a16:creationId xmlns:a16="http://schemas.microsoft.com/office/drawing/2014/main" id="{AF623A2C-0BC7-4E06-9B58-9B1A654AA63F}"/>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a:extLst>
            <a:ext uri="{FF2B5EF4-FFF2-40B4-BE49-F238E27FC236}">
              <a16:creationId xmlns:a16="http://schemas.microsoft.com/office/drawing/2014/main" id="{56AFB90C-8C86-4FA2-8177-AE4C821180FC}"/>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4" name="衛生費グラフ枠">
          <a:extLst>
            <a:ext uri="{FF2B5EF4-FFF2-40B4-BE49-F238E27FC236}">
              <a16:creationId xmlns:a16="http://schemas.microsoft.com/office/drawing/2014/main" id="{4D980379-89AE-499F-B607-4932B94A841E}"/>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5195</xdr:rowOff>
    </xdr:from>
    <xdr:to>
      <xdr:col>24</xdr:col>
      <xdr:colOff>62865</xdr:colOff>
      <xdr:row>99</xdr:row>
      <xdr:rowOff>122746</xdr:rowOff>
    </xdr:to>
    <xdr:cxnSp macro="">
      <xdr:nvCxnSpPr>
        <xdr:cNvPr id="235" name="直線コネクタ 234">
          <a:extLst>
            <a:ext uri="{FF2B5EF4-FFF2-40B4-BE49-F238E27FC236}">
              <a16:creationId xmlns:a16="http://schemas.microsoft.com/office/drawing/2014/main" id="{61F3DC68-11EA-4E22-A283-37AD4D4A22BF}"/>
            </a:ext>
          </a:extLst>
        </xdr:cNvPr>
        <xdr:cNvCxnSpPr/>
      </xdr:nvCxnSpPr>
      <xdr:spPr>
        <a:xfrm flipV="1">
          <a:off x="4633595" y="15435695"/>
          <a:ext cx="1270" cy="1660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126573</xdr:rowOff>
    </xdr:from>
    <xdr:ext cx="534377" cy="259045"/>
    <xdr:sp macro="" textlink="">
      <xdr:nvSpPr>
        <xdr:cNvPr id="236" name="衛生費最小値テキスト">
          <a:extLst>
            <a:ext uri="{FF2B5EF4-FFF2-40B4-BE49-F238E27FC236}">
              <a16:creationId xmlns:a16="http://schemas.microsoft.com/office/drawing/2014/main" id="{97BB9CB1-CB20-44A9-9AC0-305713A13785}"/>
            </a:ext>
          </a:extLst>
        </xdr:cNvPr>
        <xdr:cNvSpPr txBox="1"/>
      </xdr:nvSpPr>
      <xdr:spPr>
        <a:xfrm>
          <a:off x="4686300" y="17100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122746</xdr:rowOff>
    </xdr:from>
    <xdr:to>
      <xdr:col>24</xdr:col>
      <xdr:colOff>152400</xdr:colOff>
      <xdr:row>99</xdr:row>
      <xdr:rowOff>122746</xdr:rowOff>
    </xdr:to>
    <xdr:cxnSp macro="">
      <xdr:nvCxnSpPr>
        <xdr:cNvPr id="237" name="直線コネクタ 236">
          <a:extLst>
            <a:ext uri="{FF2B5EF4-FFF2-40B4-BE49-F238E27FC236}">
              <a16:creationId xmlns:a16="http://schemas.microsoft.com/office/drawing/2014/main" id="{93C91CE1-AA25-4D22-87F3-CEB55FD6CD33}"/>
            </a:ext>
          </a:extLst>
        </xdr:cNvPr>
        <xdr:cNvCxnSpPr/>
      </xdr:nvCxnSpPr>
      <xdr:spPr>
        <a:xfrm>
          <a:off x="4546600" y="17096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123322</xdr:rowOff>
    </xdr:from>
    <xdr:ext cx="599010" cy="259045"/>
    <xdr:sp macro="" textlink="">
      <xdr:nvSpPr>
        <xdr:cNvPr id="238" name="衛生費最大値テキスト">
          <a:extLst>
            <a:ext uri="{FF2B5EF4-FFF2-40B4-BE49-F238E27FC236}">
              <a16:creationId xmlns:a16="http://schemas.microsoft.com/office/drawing/2014/main" id="{FD30D798-A2B9-4A4E-B146-04CBF96EE45C}"/>
            </a:ext>
          </a:extLst>
        </xdr:cNvPr>
        <xdr:cNvSpPr txBox="1"/>
      </xdr:nvSpPr>
      <xdr:spPr>
        <a:xfrm>
          <a:off x="4686300" y="152109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154,591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5195</xdr:rowOff>
    </xdr:from>
    <xdr:to>
      <xdr:col>24</xdr:col>
      <xdr:colOff>152400</xdr:colOff>
      <xdr:row>90</xdr:row>
      <xdr:rowOff>5195</xdr:rowOff>
    </xdr:to>
    <xdr:cxnSp macro="">
      <xdr:nvCxnSpPr>
        <xdr:cNvPr id="239" name="直線コネクタ 238">
          <a:extLst>
            <a:ext uri="{FF2B5EF4-FFF2-40B4-BE49-F238E27FC236}">
              <a16:creationId xmlns:a16="http://schemas.microsoft.com/office/drawing/2014/main" id="{6E9D7F21-47A0-4337-A6D0-C220DBACA610}"/>
            </a:ext>
          </a:extLst>
        </xdr:cNvPr>
        <xdr:cNvCxnSpPr/>
      </xdr:nvCxnSpPr>
      <xdr:spPr>
        <a:xfrm>
          <a:off x="4546600" y="15435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159435</xdr:rowOff>
    </xdr:from>
    <xdr:to>
      <xdr:col>24</xdr:col>
      <xdr:colOff>63500</xdr:colOff>
      <xdr:row>97</xdr:row>
      <xdr:rowOff>18211</xdr:rowOff>
    </xdr:to>
    <xdr:cxnSp macro="">
      <xdr:nvCxnSpPr>
        <xdr:cNvPr id="240" name="直線コネクタ 239">
          <a:extLst>
            <a:ext uri="{FF2B5EF4-FFF2-40B4-BE49-F238E27FC236}">
              <a16:creationId xmlns:a16="http://schemas.microsoft.com/office/drawing/2014/main" id="{B7135AE9-393D-4F53-8BDB-14E14AF73D25}"/>
            </a:ext>
          </a:extLst>
        </xdr:cNvPr>
        <xdr:cNvCxnSpPr/>
      </xdr:nvCxnSpPr>
      <xdr:spPr>
        <a:xfrm flipV="1">
          <a:off x="3797300" y="16618635"/>
          <a:ext cx="838200" cy="30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83760</xdr:rowOff>
    </xdr:from>
    <xdr:ext cx="534377" cy="259045"/>
    <xdr:sp macro="" textlink="">
      <xdr:nvSpPr>
        <xdr:cNvPr id="241" name="衛生費平均値テキスト">
          <a:extLst>
            <a:ext uri="{FF2B5EF4-FFF2-40B4-BE49-F238E27FC236}">
              <a16:creationId xmlns:a16="http://schemas.microsoft.com/office/drawing/2014/main" id="{61C27C50-9CCC-411A-825D-1774DB9EB69F}"/>
            </a:ext>
          </a:extLst>
        </xdr:cNvPr>
        <xdr:cNvSpPr txBox="1"/>
      </xdr:nvSpPr>
      <xdr:spPr>
        <a:xfrm>
          <a:off x="4686300" y="167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105333</xdr:rowOff>
    </xdr:from>
    <xdr:to>
      <xdr:col>24</xdr:col>
      <xdr:colOff>114300</xdr:colOff>
      <xdr:row>98</xdr:row>
      <xdr:rowOff>35483</xdr:rowOff>
    </xdr:to>
    <xdr:sp macro="" textlink="">
      <xdr:nvSpPr>
        <xdr:cNvPr id="242" name="フローチャート: 判断 241">
          <a:extLst>
            <a:ext uri="{FF2B5EF4-FFF2-40B4-BE49-F238E27FC236}">
              <a16:creationId xmlns:a16="http://schemas.microsoft.com/office/drawing/2014/main" id="{3B65AA03-2A7F-46C4-A3EE-798F90AC92C2}"/>
            </a:ext>
          </a:extLst>
        </xdr:cNvPr>
        <xdr:cNvSpPr/>
      </xdr:nvSpPr>
      <xdr:spPr>
        <a:xfrm>
          <a:off x="4584700" y="167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18211</xdr:rowOff>
    </xdr:from>
    <xdr:to>
      <xdr:col>19</xdr:col>
      <xdr:colOff>177800</xdr:colOff>
      <xdr:row>97</xdr:row>
      <xdr:rowOff>140793</xdr:rowOff>
    </xdr:to>
    <xdr:cxnSp macro="">
      <xdr:nvCxnSpPr>
        <xdr:cNvPr id="243" name="直線コネクタ 242">
          <a:extLst>
            <a:ext uri="{FF2B5EF4-FFF2-40B4-BE49-F238E27FC236}">
              <a16:creationId xmlns:a16="http://schemas.microsoft.com/office/drawing/2014/main" id="{EC8CFB32-3E67-4895-BFC8-605A91011C09}"/>
            </a:ext>
          </a:extLst>
        </xdr:cNvPr>
        <xdr:cNvCxnSpPr/>
      </xdr:nvCxnSpPr>
      <xdr:spPr>
        <a:xfrm flipV="1">
          <a:off x="2908300" y="16648861"/>
          <a:ext cx="889000" cy="12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113691</xdr:rowOff>
    </xdr:from>
    <xdr:to>
      <xdr:col>20</xdr:col>
      <xdr:colOff>38100</xdr:colOff>
      <xdr:row>98</xdr:row>
      <xdr:rowOff>43841</xdr:rowOff>
    </xdr:to>
    <xdr:sp macro="" textlink="">
      <xdr:nvSpPr>
        <xdr:cNvPr id="244" name="フローチャート: 判断 243">
          <a:extLst>
            <a:ext uri="{FF2B5EF4-FFF2-40B4-BE49-F238E27FC236}">
              <a16:creationId xmlns:a16="http://schemas.microsoft.com/office/drawing/2014/main" id="{E9ED6C75-BC00-4A4C-9404-1889D32BF9B7}"/>
            </a:ext>
          </a:extLst>
        </xdr:cNvPr>
        <xdr:cNvSpPr/>
      </xdr:nvSpPr>
      <xdr:spPr>
        <a:xfrm>
          <a:off x="3746500" y="16744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34968</xdr:rowOff>
    </xdr:from>
    <xdr:ext cx="534377" cy="259045"/>
    <xdr:sp macro="" textlink="">
      <xdr:nvSpPr>
        <xdr:cNvPr id="245" name="テキスト ボックス 244">
          <a:extLst>
            <a:ext uri="{FF2B5EF4-FFF2-40B4-BE49-F238E27FC236}">
              <a16:creationId xmlns:a16="http://schemas.microsoft.com/office/drawing/2014/main" id="{9B7981DB-EE70-49E6-B9C4-4C8AD43EF619}"/>
            </a:ext>
          </a:extLst>
        </xdr:cNvPr>
        <xdr:cNvSpPr txBox="1"/>
      </xdr:nvSpPr>
      <xdr:spPr>
        <a:xfrm>
          <a:off x="3530111" y="16837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49975</xdr:rowOff>
    </xdr:from>
    <xdr:to>
      <xdr:col>15</xdr:col>
      <xdr:colOff>50800</xdr:colOff>
      <xdr:row>97</xdr:row>
      <xdr:rowOff>140793</xdr:rowOff>
    </xdr:to>
    <xdr:cxnSp macro="">
      <xdr:nvCxnSpPr>
        <xdr:cNvPr id="246" name="直線コネクタ 245">
          <a:extLst>
            <a:ext uri="{FF2B5EF4-FFF2-40B4-BE49-F238E27FC236}">
              <a16:creationId xmlns:a16="http://schemas.microsoft.com/office/drawing/2014/main" id="{9A3311E0-E74E-45E5-9499-25C82064269F}"/>
            </a:ext>
          </a:extLst>
        </xdr:cNvPr>
        <xdr:cNvCxnSpPr/>
      </xdr:nvCxnSpPr>
      <xdr:spPr>
        <a:xfrm>
          <a:off x="2019300" y="16509175"/>
          <a:ext cx="889000" cy="262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157277</xdr:rowOff>
    </xdr:from>
    <xdr:to>
      <xdr:col>15</xdr:col>
      <xdr:colOff>101600</xdr:colOff>
      <xdr:row>98</xdr:row>
      <xdr:rowOff>87427</xdr:rowOff>
    </xdr:to>
    <xdr:sp macro="" textlink="">
      <xdr:nvSpPr>
        <xdr:cNvPr id="247" name="フローチャート: 判断 246">
          <a:extLst>
            <a:ext uri="{FF2B5EF4-FFF2-40B4-BE49-F238E27FC236}">
              <a16:creationId xmlns:a16="http://schemas.microsoft.com/office/drawing/2014/main" id="{EBFE8F6F-B676-49BE-8522-4C8C27EC3B87}"/>
            </a:ext>
          </a:extLst>
        </xdr:cNvPr>
        <xdr:cNvSpPr/>
      </xdr:nvSpPr>
      <xdr:spPr>
        <a:xfrm>
          <a:off x="2857500" y="16787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78554</xdr:rowOff>
    </xdr:from>
    <xdr:ext cx="534377" cy="259045"/>
    <xdr:sp macro="" textlink="">
      <xdr:nvSpPr>
        <xdr:cNvPr id="248" name="テキスト ボックス 247">
          <a:extLst>
            <a:ext uri="{FF2B5EF4-FFF2-40B4-BE49-F238E27FC236}">
              <a16:creationId xmlns:a16="http://schemas.microsoft.com/office/drawing/2014/main" id="{C468C799-5EB2-450B-8FF3-142DAF4BE48B}"/>
            </a:ext>
          </a:extLst>
        </xdr:cNvPr>
        <xdr:cNvSpPr txBox="1"/>
      </xdr:nvSpPr>
      <xdr:spPr>
        <a:xfrm>
          <a:off x="2641111" y="1688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151321</xdr:rowOff>
    </xdr:from>
    <xdr:to>
      <xdr:col>10</xdr:col>
      <xdr:colOff>114300</xdr:colOff>
      <xdr:row>96</xdr:row>
      <xdr:rowOff>49975</xdr:rowOff>
    </xdr:to>
    <xdr:cxnSp macro="">
      <xdr:nvCxnSpPr>
        <xdr:cNvPr id="249" name="直線コネクタ 248">
          <a:extLst>
            <a:ext uri="{FF2B5EF4-FFF2-40B4-BE49-F238E27FC236}">
              <a16:creationId xmlns:a16="http://schemas.microsoft.com/office/drawing/2014/main" id="{ACD5AED1-BA44-4CBE-8994-C85E9B4CF61C}"/>
            </a:ext>
          </a:extLst>
        </xdr:cNvPr>
        <xdr:cNvCxnSpPr/>
      </xdr:nvCxnSpPr>
      <xdr:spPr>
        <a:xfrm>
          <a:off x="1130300" y="16439071"/>
          <a:ext cx="889000" cy="7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35967</xdr:rowOff>
    </xdr:from>
    <xdr:to>
      <xdr:col>10</xdr:col>
      <xdr:colOff>165100</xdr:colOff>
      <xdr:row>98</xdr:row>
      <xdr:rowOff>137567</xdr:rowOff>
    </xdr:to>
    <xdr:sp macro="" textlink="">
      <xdr:nvSpPr>
        <xdr:cNvPr id="250" name="フローチャート: 判断 249">
          <a:extLst>
            <a:ext uri="{FF2B5EF4-FFF2-40B4-BE49-F238E27FC236}">
              <a16:creationId xmlns:a16="http://schemas.microsoft.com/office/drawing/2014/main" id="{288F9A65-7EB6-4600-BC4C-A544B0ABCEEE}"/>
            </a:ext>
          </a:extLst>
        </xdr:cNvPr>
        <xdr:cNvSpPr/>
      </xdr:nvSpPr>
      <xdr:spPr>
        <a:xfrm>
          <a:off x="1968500" y="16838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128694</xdr:rowOff>
    </xdr:from>
    <xdr:ext cx="534377" cy="259045"/>
    <xdr:sp macro="" textlink="">
      <xdr:nvSpPr>
        <xdr:cNvPr id="251" name="テキスト ボックス 250">
          <a:extLst>
            <a:ext uri="{FF2B5EF4-FFF2-40B4-BE49-F238E27FC236}">
              <a16:creationId xmlns:a16="http://schemas.microsoft.com/office/drawing/2014/main" id="{1329D479-8693-450A-8112-3581C4F928E7}"/>
            </a:ext>
          </a:extLst>
        </xdr:cNvPr>
        <xdr:cNvSpPr txBox="1"/>
      </xdr:nvSpPr>
      <xdr:spPr>
        <a:xfrm>
          <a:off x="1752111" y="16930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25691</xdr:rowOff>
    </xdr:from>
    <xdr:to>
      <xdr:col>6</xdr:col>
      <xdr:colOff>38100</xdr:colOff>
      <xdr:row>98</xdr:row>
      <xdr:rowOff>127291</xdr:rowOff>
    </xdr:to>
    <xdr:sp macro="" textlink="">
      <xdr:nvSpPr>
        <xdr:cNvPr id="252" name="フローチャート: 判断 251">
          <a:extLst>
            <a:ext uri="{FF2B5EF4-FFF2-40B4-BE49-F238E27FC236}">
              <a16:creationId xmlns:a16="http://schemas.microsoft.com/office/drawing/2014/main" id="{B228BE05-5957-4577-9F11-3B99BD8DC55C}"/>
            </a:ext>
          </a:extLst>
        </xdr:cNvPr>
        <xdr:cNvSpPr/>
      </xdr:nvSpPr>
      <xdr:spPr>
        <a:xfrm>
          <a:off x="1079500" y="1682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118418</xdr:rowOff>
    </xdr:from>
    <xdr:ext cx="534377" cy="259045"/>
    <xdr:sp macro="" textlink="">
      <xdr:nvSpPr>
        <xdr:cNvPr id="253" name="テキスト ボックス 252">
          <a:extLst>
            <a:ext uri="{FF2B5EF4-FFF2-40B4-BE49-F238E27FC236}">
              <a16:creationId xmlns:a16="http://schemas.microsoft.com/office/drawing/2014/main" id="{027242A7-9106-404B-BBF5-6C43EFDF44D0}"/>
            </a:ext>
          </a:extLst>
        </xdr:cNvPr>
        <xdr:cNvSpPr txBox="1"/>
      </xdr:nvSpPr>
      <xdr:spPr>
        <a:xfrm>
          <a:off x="863111" y="1692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975182A4-FFAE-415D-9732-73281CBFFFFF}"/>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A451D19B-55DB-41E1-811F-C316A0105F44}"/>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99DFADE9-8668-4198-8675-0E398592938A}"/>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BFA80EB6-FC7B-479B-BC04-FE8C07DB9614}"/>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8" name="テキスト ボックス 257">
          <a:extLst>
            <a:ext uri="{FF2B5EF4-FFF2-40B4-BE49-F238E27FC236}">
              <a16:creationId xmlns:a16="http://schemas.microsoft.com/office/drawing/2014/main" id="{D7AB70B4-F283-44AC-A1E1-EA30E744641B}"/>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108635</xdr:rowOff>
    </xdr:from>
    <xdr:to>
      <xdr:col>24</xdr:col>
      <xdr:colOff>114300</xdr:colOff>
      <xdr:row>97</xdr:row>
      <xdr:rowOff>38785</xdr:rowOff>
    </xdr:to>
    <xdr:sp macro="" textlink="">
      <xdr:nvSpPr>
        <xdr:cNvPr id="259" name="楕円 258">
          <a:extLst>
            <a:ext uri="{FF2B5EF4-FFF2-40B4-BE49-F238E27FC236}">
              <a16:creationId xmlns:a16="http://schemas.microsoft.com/office/drawing/2014/main" id="{8111906D-0034-4865-8710-14D9E2B59A1D}"/>
            </a:ext>
          </a:extLst>
        </xdr:cNvPr>
        <xdr:cNvSpPr/>
      </xdr:nvSpPr>
      <xdr:spPr>
        <a:xfrm>
          <a:off x="4584700" y="1656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131512</xdr:rowOff>
    </xdr:from>
    <xdr:ext cx="534377" cy="259045"/>
    <xdr:sp macro="" textlink="">
      <xdr:nvSpPr>
        <xdr:cNvPr id="260" name="衛生費該当値テキスト">
          <a:extLst>
            <a:ext uri="{FF2B5EF4-FFF2-40B4-BE49-F238E27FC236}">
              <a16:creationId xmlns:a16="http://schemas.microsoft.com/office/drawing/2014/main" id="{8AA722B6-B346-4B5B-8186-DA6D5AFC76E2}"/>
            </a:ext>
          </a:extLst>
        </xdr:cNvPr>
        <xdr:cNvSpPr txBox="1"/>
      </xdr:nvSpPr>
      <xdr:spPr>
        <a:xfrm>
          <a:off x="4686300" y="16419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138861</xdr:rowOff>
    </xdr:from>
    <xdr:to>
      <xdr:col>20</xdr:col>
      <xdr:colOff>38100</xdr:colOff>
      <xdr:row>97</xdr:row>
      <xdr:rowOff>69011</xdr:rowOff>
    </xdr:to>
    <xdr:sp macro="" textlink="">
      <xdr:nvSpPr>
        <xdr:cNvPr id="261" name="楕円 260">
          <a:extLst>
            <a:ext uri="{FF2B5EF4-FFF2-40B4-BE49-F238E27FC236}">
              <a16:creationId xmlns:a16="http://schemas.microsoft.com/office/drawing/2014/main" id="{3785D14B-BEF6-47D0-BE2E-8CC1ABA78F21}"/>
            </a:ext>
          </a:extLst>
        </xdr:cNvPr>
        <xdr:cNvSpPr/>
      </xdr:nvSpPr>
      <xdr:spPr>
        <a:xfrm>
          <a:off x="3746500" y="1659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85538</xdr:rowOff>
    </xdr:from>
    <xdr:ext cx="534377" cy="259045"/>
    <xdr:sp macro="" textlink="">
      <xdr:nvSpPr>
        <xdr:cNvPr id="262" name="テキスト ボックス 261">
          <a:extLst>
            <a:ext uri="{FF2B5EF4-FFF2-40B4-BE49-F238E27FC236}">
              <a16:creationId xmlns:a16="http://schemas.microsoft.com/office/drawing/2014/main" id="{0F5EB0FC-BD26-4BE2-A9CF-F4B49E373CAD}"/>
            </a:ext>
          </a:extLst>
        </xdr:cNvPr>
        <xdr:cNvSpPr txBox="1"/>
      </xdr:nvSpPr>
      <xdr:spPr>
        <a:xfrm>
          <a:off x="3530111" y="16373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89993</xdr:rowOff>
    </xdr:from>
    <xdr:to>
      <xdr:col>15</xdr:col>
      <xdr:colOff>101600</xdr:colOff>
      <xdr:row>98</xdr:row>
      <xdr:rowOff>20143</xdr:rowOff>
    </xdr:to>
    <xdr:sp macro="" textlink="">
      <xdr:nvSpPr>
        <xdr:cNvPr id="263" name="楕円 262">
          <a:extLst>
            <a:ext uri="{FF2B5EF4-FFF2-40B4-BE49-F238E27FC236}">
              <a16:creationId xmlns:a16="http://schemas.microsoft.com/office/drawing/2014/main" id="{0B187BDD-5087-473C-B9D3-563EB4187BC8}"/>
            </a:ext>
          </a:extLst>
        </xdr:cNvPr>
        <xdr:cNvSpPr/>
      </xdr:nvSpPr>
      <xdr:spPr>
        <a:xfrm>
          <a:off x="2857500" y="1672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36670</xdr:rowOff>
    </xdr:from>
    <xdr:ext cx="534377" cy="259045"/>
    <xdr:sp macro="" textlink="">
      <xdr:nvSpPr>
        <xdr:cNvPr id="264" name="テキスト ボックス 263">
          <a:extLst>
            <a:ext uri="{FF2B5EF4-FFF2-40B4-BE49-F238E27FC236}">
              <a16:creationId xmlns:a16="http://schemas.microsoft.com/office/drawing/2014/main" id="{4D12E0D4-8A1C-4A70-AA77-0CFFFBF4733A}"/>
            </a:ext>
          </a:extLst>
        </xdr:cNvPr>
        <xdr:cNvSpPr txBox="1"/>
      </xdr:nvSpPr>
      <xdr:spPr>
        <a:xfrm>
          <a:off x="2641111" y="1649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170625</xdr:rowOff>
    </xdr:from>
    <xdr:to>
      <xdr:col>10</xdr:col>
      <xdr:colOff>165100</xdr:colOff>
      <xdr:row>96</xdr:row>
      <xdr:rowOff>100775</xdr:rowOff>
    </xdr:to>
    <xdr:sp macro="" textlink="">
      <xdr:nvSpPr>
        <xdr:cNvPr id="265" name="楕円 264">
          <a:extLst>
            <a:ext uri="{FF2B5EF4-FFF2-40B4-BE49-F238E27FC236}">
              <a16:creationId xmlns:a16="http://schemas.microsoft.com/office/drawing/2014/main" id="{0D5DDAA4-61A5-4C02-933F-072BD8FDDE31}"/>
            </a:ext>
          </a:extLst>
        </xdr:cNvPr>
        <xdr:cNvSpPr/>
      </xdr:nvSpPr>
      <xdr:spPr>
        <a:xfrm>
          <a:off x="1968500" y="1645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117302</xdr:rowOff>
    </xdr:from>
    <xdr:ext cx="534377" cy="259045"/>
    <xdr:sp macro="" textlink="">
      <xdr:nvSpPr>
        <xdr:cNvPr id="266" name="テキスト ボックス 265">
          <a:extLst>
            <a:ext uri="{FF2B5EF4-FFF2-40B4-BE49-F238E27FC236}">
              <a16:creationId xmlns:a16="http://schemas.microsoft.com/office/drawing/2014/main" id="{307E80E5-DC98-442F-BDA0-5FDAE4F7DB70}"/>
            </a:ext>
          </a:extLst>
        </xdr:cNvPr>
        <xdr:cNvSpPr txBox="1"/>
      </xdr:nvSpPr>
      <xdr:spPr>
        <a:xfrm>
          <a:off x="1752111" y="16233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100521</xdr:rowOff>
    </xdr:from>
    <xdr:to>
      <xdr:col>6</xdr:col>
      <xdr:colOff>38100</xdr:colOff>
      <xdr:row>96</xdr:row>
      <xdr:rowOff>30671</xdr:rowOff>
    </xdr:to>
    <xdr:sp macro="" textlink="">
      <xdr:nvSpPr>
        <xdr:cNvPr id="267" name="楕円 266">
          <a:extLst>
            <a:ext uri="{FF2B5EF4-FFF2-40B4-BE49-F238E27FC236}">
              <a16:creationId xmlns:a16="http://schemas.microsoft.com/office/drawing/2014/main" id="{D74130E2-FE84-485A-BF77-2969835F2A10}"/>
            </a:ext>
          </a:extLst>
        </xdr:cNvPr>
        <xdr:cNvSpPr/>
      </xdr:nvSpPr>
      <xdr:spPr>
        <a:xfrm>
          <a:off x="1079500" y="1638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47198</xdr:rowOff>
    </xdr:from>
    <xdr:ext cx="534377" cy="259045"/>
    <xdr:sp macro="" textlink="">
      <xdr:nvSpPr>
        <xdr:cNvPr id="268" name="テキスト ボックス 267">
          <a:extLst>
            <a:ext uri="{FF2B5EF4-FFF2-40B4-BE49-F238E27FC236}">
              <a16:creationId xmlns:a16="http://schemas.microsoft.com/office/drawing/2014/main" id="{9B20B9EC-4FEB-4A6D-B928-362FCCCB4A6A}"/>
            </a:ext>
          </a:extLst>
        </xdr:cNvPr>
        <xdr:cNvSpPr txBox="1"/>
      </xdr:nvSpPr>
      <xdr:spPr>
        <a:xfrm>
          <a:off x="863111" y="16163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9" name="正方形/長方形 268">
          <a:extLst>
            <a:ext uri="{FF2B5EF4-FFF2-40B4-BE49-F238E27FC236}">
              <a16:creationId xmlns:a16="http://schemas.microsoft.com/office/drawing/2014/main" id="{7B414279-D110-4A22-B670-56E99528D77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0" name="正方形/長方形 269">
          <a:extLst>
            <a:ext uri="{FF2B5EF4-FFF2-40B4-BE49-F238E27FC236}">
              <a16:creationId xmlns:a16="http://schemas.microsoft.com/office/drawing/2014/main" id="{E2C717E0-F1E0-4C85-A2FC-1EA44E4F8AF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1" name="正方形/長方形 270">
          <a:extLst>
            <a:ext uri="{FF2B5EF4-FFF2-40B4-BE49-F238E27FC236}">
              <a16:creationId xmlns:a16="http://schemas.microsoft.com/office/drawing/2014/main" id="{8A179966-310A-4F5D-93DE-730058077865}"/>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2" name="正方形/長方形 271">
          <a:extLst>
            <a:ext uri="{FF2B5EF4-FFF2-40B4-BE49-F238E27FC236}">
              <a16:creationId xmlns:a16="http://schemas.microsoft.com/office/drawing/2014/main" id="{F93634F5-529B-45A5-997B-093A6E3E8DAC}"/>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3" name="正方形/長方形 272">
          <a:extLst>
            <a:ext uri="{FF2B5EF4-FFF2-40B4-BE49-F238E27FC236}">
              <a16:creationId xmlns:a16="http://schemas.microsoft.com/office/drawing/2014/main" id="{F4D9ED06-3809-4CC4-ABFA-49915AF6A527}"/>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4" name="正方形/長方形 273">
          <a:extLst>
            <a:ext uri="{FF2B5EF4-FFF2-40B4-BE49-F238E27FC236}">
              <a16:creationId xmlns:a16="http://schemas.microsoft.com/office/drawing/2014/main" id="{938FE97C-1978-4650-B722-C24715FF694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5" name="正方形/長方形 274">
          <a:extLst>
            <a:ext uri="{FF2B5EF4-FFF2-40B4-BE49-F238E27FC236}">
              <a16:creationId xmlns:a16="http://schemas.microsoft.com/office/drawing/2014/main" id="{82DCAE63-0EB9-4927-9354-6AEBD78B57D5}"/>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6" name="正方形/長方形 275">
          <a:extLst>
            <a:ext uri="{FF2B5EF4-FFF2-40B4-BE49-F238E27FC236}">
              <a16:creationId xmlns:a16="http://schemas.microsoft.com/office/drawing/2014/main" id="{FFF540CF-47D5-4CA9-9F05-DA8C3A9158C1}"/>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7" name="テキスト ボックス 276">
          <a:extLst>
            <a:ext uri="{FF2B5EF4-FFF2-40B4-BE49-F238E27FC236}">
              <a16:creationId xmlns:a16="http://schemas.microsoft.com/office/drawing/2014/main" id="{1EB4CD2B-6325-4AD3-A1EB-F869E544B993}"/>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8" name="直線コネクタ 277">
          <a:extLst>
            <a:ext uri="{FF2B5EF4-FFF2-40B4-BE49-F238E27FC236}">
              <a16:creationId xmlns:a16="http://schemas.microsoft.com/office/drawing/2014/main" id="{AFCDBCCB-F3A3-4AB1-88AE-AB6415ACA713}"/>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87E9A431-EBAC-4A2D-B58B-F7004B230625}"/>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80" name="テキスト ボックス 279">
          <a:extLst>
            <a:ext uri="{FF2B5EF4-FFF2-40B4-BE49-F238E27FC236}">
              <a16:creationId xmlns:a16="http://schemas.microsoft.com/office/drawing/2014/main" id="{AC79B024-AF1F-4D4E-B728-FF56785B754B}"/>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90F06F41-7C9B-4527-88F7-E2027510AE06}"/>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82" name="テキスト ボックス 281">
          <a:extLst>
            <a:ext uri="{FF2B5EF4-FFF2-40B4-BE49-F238E27FC236}">
              <a16:creationId xmlns:a16="http://schemas.microsoft.com/office/drawing/2014/main" id="{3731E53F-3671-40D0-BE7F-F41013C03EAF}"/>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405D0801-C7C5-49F7-915C-33B1DCF441C8}"/>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4" name="テキスト ボックス 283">
          <a:extLst>
            <a:ext uri="{FF2B5EF4-FFF2-40B4-BE49-F238E27FC236}">
              <a16:creationId xmlns:a16="http://schemas.microsoft.com/office/drawing/2014/main" id="{C0D3B2B8-6BA4-4185-9E17-80F67E265AE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273BA77A-FCD3-477A-83C9-0243D899B9CE}"/>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6" name="テキスト ボックス 285">
          <a:extLst>
            <a:ext uri="{FF2B5EF4-FFF2-40B4-BE49-F238E27FC236}">
              <a16:creationId xmlns:a16="http://schemas.microsoft.com/office/drawing/2014/main" id="{FA3F4A88-4050-4363-837E-DE0B365F5443}"/>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A4EA2409-7683-43EC-83BC-90009B49042C}"/>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a:extLst>
            <a:ext uri="{FF2B5EF4-FFF2-40B4-BE49-F238E27FC236}">
              <a16:creationId xmlns:a16="http://schemas.microsoft.com/office/drawing/2014/main" id="{8C659BBC-094C-4A09-92AD-16912484E4D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B1C20051-CE2E-4BC1-AF73-7EAEDDAFBB0A}"/>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82321</xdr:rowOff>
    </xdr:from>
    <xdr:to>
      <xdr:col>54</xdr:col>
      <xdr:colOff>189865</xdr:colOff>
      <xdr:row>38</xdr:row>
      <xdr:rowOff>139700</xdr:rowOff>
    </xdr:to>
    <xdr:cxnSp macro="">
      <xdr:nvCxnSpPr>
        <xdr:cNvPr id="290" name="直線コネクタ 289">
          <a:extLst>
            <a:ext uri="{FF2B5EF4-FFF2-40B4-BE49-F238E27FC236}">
              <a16:creationId xmlns:a16="http://schemas.microsoft.com/office/drawing/2014/main" id="{0CA4D62C-3673-41C4-B7E4-D16209948674}"/>
            </a:ext>
          </a:extLst>
        </xdr:cNvPr>
        <xdr:cNvCxnSpPr/>
      </xdr:nvCxnSpPr>
      <xdr:spPr>
        <a:xfrm flipV="1">
          <a:off x="10475595" y="5397271"/>
          <a:ext cx="1270" cy="12575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91" name="労働費最小値テキスト">
          <a:extLst>
            <a:ext uri="{FF2B5EF4-FFF2-40B4-BE49-F238E27FC236}">
              <a16:creationId xmlns:a16="http://schemas.microsoft.com/office/drawing/2014/main" id="{4FF357BA-8001-45A7-8D32-FC7D5E41B32A}"/>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92" name="直線コネクタ 291">
          <a:extLst>
            <a:ext uri="{FF2B5EF4-FFF2-40B4-BE49-F238E27FC236}">
              <a16:creationId xmlns:a16="http://schemas.microsoft.com/office/drawing/2014/main" id="{463BA948-9880-4FEB-BC47-D4610276B4E4}"/>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28998</xdr:rowOff>
    </xdr:from>
    <xdr:ext cx="469744" cy="259045"/>
    <xdr:sp macro="" textlink="">
      <xdr:nvSpPr>
        <xdr:cNvPr id="293" name="労働費最大値テキスト">
          <a:extLst>
            <a:ext uri="{FF2B5EF4-FFF2-40B4-BE49-F238E27FC236}">
              <a16:creationId xmlns:a16="http://schemas.microsoft.com/office/drawing/2014/main" id="{6C20A5FD-75F5-48FD-819B-D4979B44CCF7}"/>
            </a:ext>
          </a:extLst>
        </xdr:cNvPr>
        <xdr:cNvSpPr txBox="1"/>
      </xdr:nvSpPr>
      <xdr:spPr>
        <a:xfrm>
          <a:off x="10528300" y="5172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5,501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82321</xdr:rowOff>
    </xdr:from>
    <xdr:to>
      <xdr:col>55</xdr:col>
      <xdr:colOff>88900</xdr:colOff>
      <xdr:row>31</xdr:row>
      <xdr:rowOff>82321</xdr:rowOff>
    </xdr:to>
    <xdr:cxnSp macro="">
      <xdr:nvCxnSpPr>
        <xdr:cNvPr id="294" name="直線コネクタ 293">
          <a:extLst>
            <a:ext uri="{FF2B5EF4-FFF2-40B4-BE49-F238E27FC236}">
              <a16:creationId xmlns:a16="http://schemas.microsoft.com/office/drawing/2014/main" id="{F10A9C7C-9F0C-4FDC-9566-5A532E67322E}"/>
            </a:ext>
          </a:extLst>
        </xdr:cNvPr>
        <xdr:cNvCxnSpPr/>
      </xdr:nvCxnSpPr>
      <xdr:spPr>
        <a:xfrm>
          <a:off x="10388600" y="539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139700</xdr:rowOff>
    </xdr:from>
    <xdr:to>
      <xdr:col>55</xdr:col>
      <xdr:colOff>0</xdr:colOff>
      <xdr:row>38</xdr:row>
      <xdr:rowOff>139700</xdr:rowOff>
    </xdr:to>
    <xdr:cxnSp macro="">
      <xdr:nvCxnSpPr>
        <xdr:cNvPr id="295" name="直線コネクタ 294">
          <a:extLst>
            <a:ext uri="{FF2B5EF4-FFF2-40B4-BE49-F238E27FC236}">
              <a16:creationId xmlns:a16="http://schemas.microsoft.com/office/drawing/2014/main" id="{9C7E57CC-C443-4FF8-AF30-E23CF5B3DDC0}"/>
            </a:ext>
          </a:extLst>
        </xdr:cNvPr>
        <xdr:cNvCxnSpPr/>
      </xdr:nvCxnSpPr>
      <xdr:spPr>
        <a:xfrm>
          <a:off x="9639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35425</xdr:rowOff>
    </xdr:from>
    <xdr:ext cx="469744" cy="259045"/>
    <xdr:sp macro="" textlink="">
      <xdr:nvSpPr>
        <xdr:cNvPr id="296" name="労働費平均値テキスト">
          <a:extLst>
            <a:ext uri="{FF2B5EF4-FFF2-40B4-BE49-F238E27FC236}">
              <a16:creationId xmlns:a16="http://schemas.microsoft.com/office/drawing/2014/main" id="{B6C0E5B0-8730-450E-90DF-DF133C212875}"/>
            </a:ext>
          </a:extLst>
        </xdr:cNvPr>
        <xdr:cNvSpPr txBox="1"/>
      </xdr:nvSpPr>
      <xdr:spPr>
        <a:xfrm>
          <a:off x="10528300" y="62076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12548</xdr:rowOff>
    </xdr:from>
    <xdr:to>
      <xdr:col>55</xdr:col>
      <xdr:colOff>50800</xdr:colOff>
      <xdr:row>37</xdr:row>
      <xdr:rowOff>114148</xdr:rowOff>
    </xdr:to>
    <xdr:sp macro="" textlink="">
      <xdr:nvSpPr>
        <xdr:cNvPr id="297" name="フローチャート: 判断 296">
          <a:extLst>
            <a:ext uri="{FF2B5EF4-FFF2-40B4-BE49-F238E27FC236}">
              <a16:creationId xmlns:a16="http://schemas.microsoft.com/office/drawing/2014/main" id="{82112EF2-ADEF-4336-AAF8-9F49AD893A01}"/>
            </a:ext>
          </a:extLst>
        </xdr:cNvPr>
        <xdr:cNvSpPr/>
      </xdr:nvSpPr>
      <xdr:spPr>
        <a:xfrm>
          <a:off x="10426700" y="6356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139700</xdr:rowOff>
    </xdr:from>
    <xdr:to>
      <xdr:col>50</xdr:col>
      <xdr:colOff>114300</xdr:colOff>
      <xdr:row>38</xdr:row>
      <xdr:rowOff>139700</xdr:rowOff>
    </xdr:to>
    <xdr:cxnSp macro="">
      <xdr:nvCxnSpPr>
        <xdr:cNvPr id="298" name="直線コネクタ 297">
          <a:extLst>
            <a:ext uri="{FF2B5EF4-FFF2-40B4-BE49-F238E27FC236}">
              <a16:creationId xmlns:a16="http://schemas.microsoft.com/office/drawing/2014/main" id="{CD26E159-31E5-4248-A77E-B68051B96408}"/>
            </a:ext>
          </a:extLst>
        </xdr:cNvPr>
        <xdr:cNvCxnSpPr/>
      </xdr:nvCxnSpPr>
      <xdr:spPr>
        <a:xfrm>
          <a:off x="8750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25807</xdr:rowOff>
    </xdr:from>
    <xdr:to>
      <xdr:col>50</xdr:col>
      <xdr:colOff>165100</xdr:colOff>
      <xdr:row>37</xdr:row>
      <xdr:rowOff>127407</xdr:rowOff>
    </xdr:to>
    <xdr:sp macro="" textlink="">
      <xdr:nvSpPr>
        <xdr:cNvPr id="299" name="フローチャート: 判断 298">
          <a:extLst>
            <a:ext uri="{FF2B5EF4-FFF2-40B4-BE49-F238E27FC236}">
              <a16:creationId xmlns:a16="http://schemas.microsoft.com/office/drawing/2014/main" id="{B66B01CC-D0C8-4DF4-B65A-8DADA04C48DD}"/>
            </a:ext>
          </a:extLst>
        </xdr:cNvPr>
        <xdr:cNvSpPr/>
      </xdr:nvSpPr>
      <xdr:spPr>
        <a:xfrm>
          <a:off x="9588500" y="6369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35</xdr:row>
      <xdr:rowOff>143934</xdr:rowOff>
    </xdr:from>
    <xdr:ext cx="469744" cy="259045"/>
    <xdr:sp macro="" textlink="">
      <xdr:nvSpPr>
        <xdr:cNvPr id="300" name="テキスト ボックス 299">
          <a:extLst>
            <a:ext uri="{FF2B5EF4-FFF2-40B4-BE49-F238E27FC236}">
              <a16:creationId xmlns:a16="http://schemas.microsoft.com/office/drawing/2014/main" id="{9FA9708F-ECF1-45CC-A2AA-2D11031F32AC}"/>
            </a:ext>
          </a:extLst>
        </xdr:cNvPr>
        <xdr:cNvSpPr txBox="1"/>
      </xdr:nvSpPr>
      <xdr:spPr>
        <a:xfrm>
          <a:off x="9404428" y="61446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139700</xdr:rowOff>
    </xdr:from>
    <xdr:to>
      <xdr:col>45</xdr:col>
      <xdr:colOff>177800</xdr:colOff>
      <xdr:row>38</xdr:row>
      <xdr:rowOff>139700</xdr:rowOff>
    </xdr:to>
    <xdr:cxnSp macro="">
      <xdr:nvCxnSpPr>
        <xdr:cNvPr id="301" name="直線コネクタ 300">
          <a:extLst>
            <a:ext uri="{FF2B5EF4-FFF2-40B4-BE49-F238E27FC236}">
              <a16:creationId xmlns:a16="http://schemas.microsoft.com/office/drawing/2014/main" id="{2F902054-A54E-466B-8641-3B1D657A5AB2}"/>
            </a:ext>
          </a:extLst>
        </xdr:cNvPr>
        <xdr:cNvCxnSpPr/>
      </xdr:nvCxnSpPr>
      <xdr:spPr>
        <a:xfrm>
          <a:off x="7861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13691</xdr:rowOff>
    </xdr:from>
    <xdr:to>
      <xdr:col>46</xdr:col>
      <xdr:colOff>38100</xdr:colOff>
      <xdr:row>37</xdr:row>
      <xdr:rowOff>115291</xdr:rowOff>
    </xdr:to>
    <xdr:sp macro="" textlink="">
      <xdr:nvSpPr>
        <xdr:cNvPr id="302" name="フローチャート: 判断 301">
          <a:extLst>
            <a:ext uri="{FF2B5EF4-FFF2-40B4-BE49-F238E27FC236}">
              <a16:creationId xmlns:a16="http://schemas.microsoft.com/office/drawing/2014/main" id="{911C96D4-E07F-4FBE-AC53-E925218438EF}"/>
            </a:ext>
          </a:extLst>
        </xdr:cNvPr>
        <xdr:cNvSpPr/>
      </xdr:nvSpPr>
      <xdr:spPr>
        <a:xfrm>
          <a:off x="8699500" y="6357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35</xdr:row>
      <xdr:rowOff>131818</xdr:rowOff>
    </xdr:from>
    <xdr:ext cx="469744" cy="259045"/>
    <xdr:sp macro="" textlink="">
      <xdr:nvSpPr>
        <xdr:cNvPr id="303" name="テキスト ボックス 302">
          <a:extLst>
            <a:ext uri="{FF2B5EF4-FFF2-40B4-BE49-F238E27FC236}">
              <a16:creationId xmlns:a16="http://schemas.microsoft.com/office/drawing/2014/main" id="{E55037B6-BB8A-4EB1-8818-41C077AFE729}"/>
            </a:ext>
          </a:extLst>
        </xdr:cNvPr>
        <xdr:cNvSpPr txBox="1"/>
      </xdr:nvSpPr>
      <xdr:spPr>
        <a:xfrm>
          <a:off x="8515428" y="6132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139700</xdr:rowOff>
    </xdr:from>
    <xdr:to>
      <xdr:col>41</xdr:col>
      <xdr:colOff>50800</xdr:colOff>
      <xdr:row>38</xdr:row>
      <xdr:rowOff>139700</xdr:rowOff>
    </xdr:to>
    <xdr:cxnSp macro="">
      <xdr:nvCxnSpPr>
        <xdr:cNvPr id="304" name="直線コネクタ 303">
          <a:extLst>
            <a:ext uri="{FF2B5EF4-FFF2-40B4-BE49-F238E27FC236}">
              <a16:creationId xmlns:a16="http://schemas.microsoft.com/office/drawing/2014/main" id="{363613D0-02EB-427F-A3B6-0751547CE2BC}"/>
            </a:ext>
          </a:extLst>
        </xdr:cNvPr>
        <xdr:cNvCxnSpPr/>
      </xdr:nvCxnSpPr>
      <xdr:spPr>
        <a:xfrm>
          <a:off x="6972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157709</xdr:rowOff>
    </xdr:from>
    <xdr:to>
      <xdr:col>41</xdr:col>
      <xdr:colOff>101600</xdr:colOff>
      <xdr:row>37</xdr:row>
      <xdr:rowOff>87859</xdr:rowOff>
    </xdr:to>
    <xdr:sp macro="" textlink="">
      <xdr:nvSpPr>
        <xdr:cNvPr id="305" name="フローチャート: 判断 304">
          <a:extLst>
            <a:ext uri="{FF2B5EF4-FFF2-40B4-BE49-F238E27FC236}">
              <a16:creationId xmlns:a16="http://schemas.microsoft.com/office/drawing/2014/main" id="{02B6A6CB-653D-4057-B567-F32BE340E5F9}"/>
            </a:ext>
          </a:extLst>
        </xdr:cNvPr>
        <xdr:cNvSpPr/>
      </xdr:nvSpPr>
      <xdr:spPr>
        <a:xfrm>
          <a:off x="7810500" y="6329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104386</xdr:rowOff>
    </xdr:from>
    <xdr:ext cx="469744" cy="259045"/>
    <xdr:sp macro="" textlink="">
      <xdr:nvSpPr>
        <xdr:cNvPr id="306" name="テキスト ボックス 305">
          <a:extLst>
            <a:ext uri="{FF2B5EF4-FFF2-40B4-BE49-F238E27FC236}">
              <a16:creationId xmlns:a16="http://schemas.microsoft.com/office/drawing/2014/main" id="{F155D2C4-A178-475C-9006-D3662E51AE58}"/>
            </a:ext>
          </a:extLst>
        </xdr:cNvPr>
        <xdr:cNvSpPr txBox="1"/>
      </xdr:nvSpPr>
      <xdr:spPr>
        <a:xfrm>
          <a:off x="7626428" y="6105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156794</xdr:rowOff>
    </xdr:from>
    <xdr:to>
      <xdr:col>36</xdr:col>
      <xdr:colOff>165100</xdr:colOff>
      <xdr:row>37</xdr:row>
      <xdr:rowOff>86944</xdr:rowOff>
    </xdr:to>
    <xdr:sp macro="" textlink="">
      <xdr:nvSpPr>
        <xdr:cNvPr id="307" name="フローチャート: 判断 306">
          <a:extLst>
            <a:ext uri="{FF2B5EF4-FFF2-40B4-BE49-F238E27FC236}">
              <a16:creationId xmlns:a16="http://schemas.microsoft.com/office/drawing/2014/main" id="{C37D2E59-5FE6-4011-9013-936221C5033A}"/>
            </a:ext>
          </a:extLst>
        </xdr:cNvPr>
        <xdr:cNvSpPr/>
      </xdr:nvSpPr>
      <xdr:spPr>
        <a:xfrm>
          <a:off x="6921500" y="6328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35</xdr:row>
      <xdr:rowOff>103471</xdr:rowOff>
    </xdr:from>
    <xdr:ext cx="469744" cy="259045"/>
    <xdr:sp macro="" textlink="">
      <xdr:nvSpPr>
        <xdr:cNvPr id="308" name="テキスト ボックス 307">
          <a:extLst>
            <a:ext uri="{FF2B5EF4-FFF2-40B4-BE49-F238E27FC236}">
              <a16:creationId xmlns:a16="http://schemas.microsoft.com/office/drawing/2014/main" id="{A8B2399E-7260-48E8-B536-AED4FDEEBFD1}"/>
            </a:ext>
          </a:extLst>
        </xdr:cNvPr>
        <xdr:cNvSpPr txBox="1"/>
      </xdr:nvSpPr>
      <xdr:spPr>
        <a:xfrm>
          <a:off x="6737428" y="6104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6A46DD94-432B-49B6-97DF-64C0B3481399}"/>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5F715098-EEB8-40C7-9709-E29815574B6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536E7A5A-350F-436C-BD42-82983A4A0BF7}"/>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D2E6264-8055-4645-AC30-5CF28E1A4154}"/>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5A7CEDFB-ABD8-4277-9697-B1439DC99798}"/>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88900</xdr:rowOff>
    </xdr:from>
    <xdr:to>
      <xdr:col>55</xdr:col>
      <xdr:colOff>50800</xdr:colOff>
      <xdr:row>39</xdr:row>
      <xdr:rowOff>19050</xdr:rowOff>
    </xdr:to>
    <xdr:sp macro="" textlink="">
      <xdr:nvSpPr>
        <xdr:cNvPr id="314" name="楕円 313">
          <a:extLst>
            <a:ext uri="{FF2B5EF4-FFF2-40B4-BE49-F238E27FC236}">
              <a16:creationId xmlns:a16="http://schemas.microsoft.com/office/drawing/2014/main" id="{72C34C00-A1EE-43DA-A9E2-1372E03932F4}"/>
            </a:ext>
          </a:extLst>
        </xdr:cNvPr>
        <xdr:cNvSpPr/>
      </xdr:nvSpPr>
      <xdr:spPr>
        <a:xfrm>
          <a:off x="10426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3827</xdr:rowOff>
    </xdr:from>
    <xdr:ext cx="249299" cy="259045"/>
    <xdr:sp macro="" textlink="">
      <xdr:nvSpPr>
        <xdr:cNvPr id="315" name="労働費該当値テキスト">
          <a:extLst>
            <a:ext uri="{FF2B5EF4-FFF2-40B4-BE49-F238E27FC236}">
              <a16:creationId xmlns:a16="http://schemas.microsoft.com/office/drawing/2014/main" id="{0ABDF9DC-E981-4ACC-9FAD-F4F8F52C0691}"/>
            </a:ext>
          </a:extLst>
        </xdr:cNvPr>
        <xdr:cNvSpPr txBox="1"/>
      </xdr:nvSpPr>
      <xdr:spPr>
        <a:xfrm>
          <a:off x="10528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88900</xdr:rowOff>
    </xdr:from>
    <xdr:to>
      <xdr:col>50</xdr:col>
      <xdr:colOff>165100</xdr:colOff>
      <xdr:row>39</xdr:row>
      <xdr:rowOff>19050</xdr:rowOff>
    </xdr:to>
    <xdr:sp macro="" textlink="">
      <xdr:nvSpPr>
        <xdr:cNvPr id="316" name="楕円 315">
          <a:extLst>
            <a:ext uri="{FF2B5EF4-FFF2-40B4-BE49-F238E27FC236}">
              <a16:creationId xmlns:a16="http://schemas.microsoft.com/office/drawing/2014/main" id="{050D4A76-28A8-45C3-916A-08377101A17E}"/>
            </a:ext>
          </a:extLst>
        </xdr:cNvPr>
        <xdr:cNvSpPr/>
      </xdr:nvSpPr>
      <xdr:spPr>
        <a:xfrm>
          <a:off x="9588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10177</xdr:rowOff>
    </xdr:from>
    <xdr:ext cx="249299" cy="259045"/>
    <xdr:sp macro="" textlink="">
      <xdr:nvSpPr>
        <xdr:cNvPr id="317" name="テキスト ボックス 316">
          <a:extLst>
            <a:ext uri="{FF2B5EF4-FFF2-40B4-BE49-F238E27FC236}">
              <a16:creationId xmlns:a16="http://schemas.microsoft.com/office/drawing/2014/main" id="{127A3699-7420-4E92-8FC3-FBF536FB5124}"/>
            </a:ext>
          </a:extLst>
        </xdr:cNvPr>
        <xdr:cNvSpPr txBox="1"/>
      </xdr:nvSpPr>
      <xdr:spPr>
        <a:xfrm>
          <a:off x="9514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88900</xdr:rowOff>
    </xdr:from>
    <xdr:to>
      <xdr:col>46</xdr:col>
      <xdr:colOff>38100</xdr:colOff>
      <xdr:row>39</xdr:row>
      <xdr:rowOff>19050</xdr:rowOff>
    </xdr:to>
    <xdr:sp macro="" textlink="">
      <xdr:nvSpPr>
        <xdr:cNvPr id="318" name="楕円 317">
          <a:extLst>
            <a:ext uri="{FF2B5EF4-FFF2-40B4-BE49-F238E27FC236}">
              <a16:creationId xmlns:a16="http://schemas.microsoft.com/office/drawing/2014/main" id="{E84A1BDA-8266-48AD-9D45-52ADCBEAD5F5}"/>
            </a:ext>
          </a:extLst>
        </xdr:cNvPr>
        <xdr:cNvSpPr/>
      </xdr:nvSpPr>
      <xdr:spPr>
        <a:xfrm>
          <a:off x="8699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10177</xdr:rowOff>
    </xdr:from>
    <xdr:ext cx="249299" cy="259045"/>
    <xdr:sp macro="" textlink="">
      <xdr:nvSpPr>
        <xdr:cNvPr id="319" name="テキスト ボックス 318">
          <a:extLst>
            <a:ext uri="{FF2B5EF4-FFF2-40B4-BE49-F238E27FC236}">
              <a16:creationId xmlns:a16="http://schemas.microsoft.com/office/drawing/2014/main" id="{CB99598F-0BDA-47C8-AF70-EA4073FF2EAA}"/>
            </a:ext>
          </a:extLst>
        </xdr:cNvPr>
        <xdr:cNvSpPr txBox="1"/>
      </xdr:nvSpPr>
      <xdr:spPr>
        <a:xfrm>
          <a:off x="8625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88900</xdr:rowOff>
    </xdr:from>
    <xdr:to>
      <xdr:col>41</xdr:col>
      <xdr:colOff>101600</xdr:colOff>
      <xdr:row>39</xdr:row>
      <xdr:rowOff>19050</xdr:rowOff>
    </xdr:to>
    <xdr:sp macro="" textlink="">
      <xdr:nvSpPr>
        <xdr:cNvPr id="320" name="楕円 319">
          <a:extLst>
            <a:ext uri="{FF2B5EF4-FFF2-40B4-BE49-F238E27FC236}">
              <a16:creationId xmlns:a16="http://schemas.microsoft.com/office/drawing/2014/main" id="{D708705C-523B-46A5-9889-371770F715AB}"/>
            </a:ext>
          </a:extLst>
        </xdr:cNvPr>
        <xdr:cNvSpPr/>
      </xdr:nvSpPr>
      <xdr:spPr>
        <a:xfrm>
          <a:off x="7810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10177</xdr:rowOff>
    </xdr:from>
    <xdr:ext cx="249299" cy="259045"/>
    <xdr:sp macro="" textlink="">
      <xdr:nvSpPr>
        <xdr:cNvPr id="321" name="テキスト ボックス 320">
          <a:extLst>
            <a:ext uri="{FF2B5EF4-FFF2-40B4-BE49-F238E27FC236}">
              <a16:creationId xmlns:a16="http://schemas.microsoft.com/office/drawing/2014/main" id="{24E661C7-CFC9-48E7-91FC-9FFDE8980BD6}"/>
            </a:ext>
          </a:extLst>
        </xdr:cNvPr>
        <xdr:cNvSpPr txBox="1"/>
      </xdr:nvSpPr>
      <xdr:spPr>
        <a:xfrm>
          <a:off x="7736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88900</xdr:rowOff>
    </xdr:from>
    <xdr:to>
      <xdr:col>36</xdr:col>
      <xdr:colOff>165100</xdr:colOff>
      <xdr:row>39</xdr:row>
      <xdr:rowOff>19050</xdr:rowOff>
    </xdr:to>
    <xdr:sp macro="" textlink="">
      <xdr:nvSpPr>
        <xdr:cNvPr id="322" name="楕円 321">
          <a:extLst>
            <a:ext uri="{FF2B5EF4-FFF2-40B4-BE49-F238E27FC236}">
              <a16:creationId xmlns:a16="http://schemas.microsoft.com/office/drawing/2014/main" id="{483DD211-EA27-48F7-A9F8-AA63D7EB4515}"/>
            </a:ext>
          </a:extLst>
        </xdr:cNvPr>
        <xdr:cNvSpPr/>
      </xdr:nvSpPr>
      <xdr:spPr>
        <a:xfrm>
          <a:off x="6921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10177</xdr:rowOff>
    </xdr:from>
    <xdr:ext cx="249299" cy="259045"/>
    <xdr:sp macro="" textlink="">
      <xdr:nvSpPr>
        <xdr:cNvPr id="323" name="テキスト ボックス 322">
          <a:extLst>
            <a:ext uri="{FF2B5EF4-FFF2-40B4-BE49-F238E27FC236}">
              <a16:creationId xmlns:a16="http://schemas.microsoft.com/office/drawing/2014/main" id="{55D8A156-3C8B-44AF-A77C-EE5B21627DE3}"/>
            </a:ext>
          </a:extLst>
        </xdr:cNvPr>
        <xdr:cNvSpPr txBox="1"/>
      </xdr:nvSpPr>
      <xdr:spPr>
        <a:xfrm>
          <a:off x="6847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FB0C27A3-7E1B-4E82-9488-C8D131039F3E}"/>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189743D0-A042-4EAF-9333-E05B9EA90D71}"/>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E347E8C7-EB1D-48F5-B1E2-BBF8F3141322}"/>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91330DA3-BEB3-4C88-BAF2-6D31E6AE54A3}"/>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1DA0D221-5EDE-436E-8B22-EF74231C52FC}"/>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F2888949-E0EE-4B06-B214-17BF1CB9DE39}"/>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33CC9569-A601-476C-9EE4-053516D5DB46}"/>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2A2CA680-2154-4B31-B0B6-017C2438ABE1}"/>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E37928D7-BFF8-45DB-B4EB-C7E7440A0D56}"/>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375B9295-65DF-43EC-9B72-ECF944548AE5}"/>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4" name="直線コネクタ 333">
          <a:extLst>
            <a:ext uri="{FF2B5EF4-FFF2-40B4-BE49-F238E27FC236}">
              <a16:creationId xmlns:a16="http://schemas.microsoft.com/office/drawing/2014/main" id="{E13DCADE-ABA1-4F9F-863B-74EA1D52FC45}"/>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5" name="テキスト ボックス 334">
          <a:extLst>
            <a:ext uri="{FF2B5EF4-FFF2-40B4-BE49-F238E27FC236}">
              <a16:creationId xmlns:a16="http://schemas.microsoft.com/office/drawing/2014/main" id="{323AC283-D1AD-4887-BB4B-20FEF7EDF7DB}"/>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6" name="直線コネクタ 335">
          <a:extLst>
            <a:ext uri="{FF2B5EF4-FFF2-40B4-BE49-F238E27FC236}">
              <a16:creationId xmlns:a16="http://schemas.microsoft.com/office/drawing/2014/main" id="{17C08762-8198-4BE8-8320-461C130E06BA}"/>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7" name="テキスト ボックス 336">
          <a:extLst>
            <a:ext uri="{FF2B5EF4-FFF2-40B4-BE49-F238E27FC236}">
              <a16:creationId xmlns:a16="http://schemas.microsoft.com/office/drawing/2014/main" id="{97025827-15A8-489B-88D6-94E50D41E294}"/>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8" name="直線コネクタ 337">
          <a:extLst>
            <a:ext uri="{FF2B5EF4-FFF2-40B4-BE49-F238E27FC236}">
              <a16:creationId xmlns:a16="http://schemas.microsoft.com/office/drawing/2014/main" id="{CB56BF5F-1603-440F-9E40-229EC8271FAF}"/>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9" name="テキスト ボックス 338">
          <a:extLst>
            <a:ext uri="{FF2B5EF4-FFF2-40B4-BE49-F238E27FC236}">
              <a16:creationId xmlns:a16="http://schemas.microsoft.com/office/drawing/2014/main" id="{C44AB487-3529-46D1-A9CA-1FE9AE787C78}"/>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0" name="直線コネクタ 339">
          <a:extLst>
            <a:ext uri="{FF2B5EF4-FFF2-40B4-BE49-F238E27FC236}">
              <a16:creationId xmlns:a16="http://schemas.microsoft.com/office/drawing/2014/main" id="{F0E2744E-BB4A-47E2-B4F8-F81C5A791477}"/>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1" name="テキスト ボックス 340">
          <a:extLst>
            <a:ext uri="{FF2B5EF4-FFF2-40B4-BE49-F238E27FC236}">
              <a16:creationId xmlns:a16="http://schemas.microsoft.com/office/drawing/2014/main" id="{D3B0E277-065D-4B4C-908A-5F6F61DE8E9C}"/>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2" name="直線コネクタ 341">
          <a:extLst>
            <a:ext uri="{FF2B5EF4-FFF2-40B4-BE49-F238E27FC236}">
              <a16:creationId xmlns:a16="http://schemas.microsoft.com/office/drawing/2014/main" id="{7E04A7A1-967F-4557-B246-C2933B7F1B47}"/>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3" name="テキスト ボックス 342">
          <a:extLst>
            <a:ext uri="{FF2B5EF4-FFF2-40B4-BE49-F238E27FC236}">
              <a16:creationId xmlns:a16="http://schemas.microsoft.com/office/drawing/2014/main" id="{81FC6B16-F89C-4461-961A-6496CDEED3CA}"/>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D626F273-D461-4F35-81C3-CF633CB8C812}"/>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481CD1D5-7A1F-4713-8EB9-61CDD90C7524}"/>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農林水産業費グラフ枠">
          <a:extLst>
            <a:ext uri="{FF2B5EF4-FFF2-40B4-BE49-F238E27FC236}">
              <a16:creationId xmlns:a16="http://schemas.microsoft.com/office/drawing/2014/main" id="{152E1806-FDEC-4566-B166-094827DF8668}"/>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6464</xdr:rowOff>
    </xdr:from>
    <xdr:to>
      <xdr:col>54</xdr:col>
      <xdr:colOff>189865</xdr:colOff>
      <xdr:row>58</xdr:row>
      <xdr:rowOff>159931</xdr:rowOff>
    </xdr:to>
    <xdr:cxnSp macro="">
      <xdr:nvCxnSpPr>
        <xdr:cNvPr id="347" name="直線コネクタ 346">
          <a:extLst>
            <a:ext uri="{FF2B5EF4-FFF2-40B4-BE49-F238E27FC236}">
              <a16:creationId xmlns:a16="http://schemas.microsoft.com/office/drawing/2014/main" id="{4277CD81-828A-465F-A01F-006CCA1B5C3B}"/>
            </a:ext>
          </a:extLst>
        </xdr:cNvPr>
        <xdr:cNvCxnSpPr/>
      </xdr:nvCxnSpPr>
      <xdr:spPr>
        <a:xfrm flipV="1">
          <a:off x="10475595" y="8578964"/>
          <a:ext cx="1270" cy="1525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163758</xdr:rowOff>
    </xdr:from>
    <xdr:ext cx="469744" cy="259045"/>
    <xdr:sp macro="" textlink="">
      <xdr:nvSpPr>
        <xdr:cNvPr id="348" name="農林水産業費最小値テキスト">
          <a:extLst>
            <a:ext uri="{FF2B5EF4-FFF2-40B4-BE49-F238E27FC236}">
              <a16:creationId xmlns:a16="http://schemas.microsoft.com/office/drawing/2014/main" id="{2AA85C94-6E79-4CD5-A293-5C70863145DA}"/>
            </a:ext>
          </a:extLst>
        </xdr:cNvPr>
        <xdr:cNvSpPr txBox="1"/>
      </xdr:nvSpPr>
      <xdr:spPr>
        <a:xfrm>
          <a:off x="10528300" y="10107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159931</xdr:rowOff>
    </xdr:from>
    <xdr:to>
      <xdr:col>55</xdr:col>
      <xdr:colOff>88900</xdr:colOff>
      <xdr:row>58</xdr:row>
      <xdr:rowOff>159931</xdr:rowOff>
    </xdr:to>
    <xdr:cxnSp macro="">
      <xdr:nvCxnSpPr>
        <xdr:cNvPr id="349" name="直線コネクタ 348">
          <a:extLst>
            <a:ext uri="{FF2B5EF4-FFF2-40B4-BE49-F238E27FC236}">
              <a16:creationId xmlns:a16="http://schemas.microsoft.com/office/drawing/2014/main" id="{945DBD65-C61E-44F7-B6D5-02D236F299DF}"/>
            </a:ext>
          </a:extLst>
        </xdr:cNvPr>
        <xdr:cNvCxnSpPr/>
      </xdr:nvCxnSpPr>
      <xdr:spPr>
        <a:xfrm>
          <a:off x="10388600" y="10104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124591</xdr:rowOff>
    </xdr:from>
    <xdr:ext cx="534377" cy="259045"/>
    <xdr:sp macro="" textlink="">
      <xdr:nvSpPr>
        <xdr:cNvPr id="350" name="農林水産業費最大値テキスト">
          <a:extLst>
            <a:ext uri="{FF2B5EF4-FFF2-40B4-BE49-F238E27FC236}">
              <a16:creationId xmlns:a16="http://schemas.microsoft.com/office/drawing/2014/main" id="{42B83137-769A-4C95-9E44-8610282D3767}"/>
            </a:ext>
          </a:extLst>
        </xdr:cNvPr>
        <xdr:cNvSpPr txBox="1"/>
      </xdr:nvSpPr>
      <xdr:spPr>
        <a:xfrm>
          <a:off x="10528300" y="835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82,994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6464</xdr:rowOff>
    </xdr:from>
    <xdr:to>
      <xdr:col>55</xdr:col>
      <xdr:colOff>88900</xdr:colOff>
      <xdr:row>50</xdr:row>
      <xdr:rowOff>6464</xdr:rowOff>
    </xdr:to>
    <xdr:cxnSp macro="">
      <xdr:nvCxnSpPr>
        <xdr:cNvPr id="351" name="直線コネクタ 350">
          <a:extLst>
            <a:ext uri="{FF2B5EF4-FFF2-40B4-BE49-F238E27FC236}">
              <a16:creationId xmlns:a16="http://schemas.microsoft.com/office/drawing/2014/main" id="{1BF5302C-579A-4786-A945-54DEB1BB0DE3}"/>
            </a:ext>
          </a:extLst>
        </xdr:cNvPr>
        <xdr:cNvCxnSpPr/>
      </xdr:nvCxnSpPr>
      <xdr:spPr>
        <a:xfrm>
          <a:off x="10388600" y="8578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34334</xdr:rowOff>
    </xdr:from>
    <xdr:to>
      <xdr:col>55</xdr:col>
      <xdr:colOff>0</xdr:colOff>
      <xdr:row>58</xdr:row>
      <xdr:rowOff>84493</xdr:rowOff>
    </xdr:to>
    <xdr:cxnSp macro="">
      <xdr:nvCxnSpPr>
        <xdr:cNvPr id="352" name="直線コネクタ 351">
          <a:extLst>
            <a:ext uri="{FF2B5EF4-FFF2-40B4-BE49-F238E27FC236}">
              <a16:creationId xmlns:a16="http://schemas.microsoft.com/office/drawing/2014/main" id="{87F979EE-8992-46E5-A3E6-29103FB80F3B}"/>
            </a:ext>
          </a:extLst>
        </xdr:cNvPr>
        <xdr:cNvCxnSpPr/>
      </xdr:nvCxnSpPr>
      <xdr:spPr>
        <a:xfrm>
          <a:off x="9639300" y="9978434"/>
          <a:ext cx="838200" cy="50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128026</xdr:rowOff>
    </xdr:from>
    <xdr:ext cx="534377" cy="259045"/>
    <xdr:sp macro="" textlink="">
      <xdr:nvSpPr>
        <xdr:cNvPr id="353" name="農林水産業費平均値テキスト">
          <a:extLst>
            <a:ext uri="{FF2B5EF4-FFF2-40B4-BE49-F238E27FC236}">
              <a16:creationId xmlns:a16="http://schemas.microsoft.com/office/drawing/2014/main" id="{21D6B7FA-E3C8-424E-9805-DF6D48800DCF}"/>
            </a:ext>
          </a:extLst>
        </xdr:cNvPr>
        <xdr:cNvSpPr txBox="1"/>
      </xdr:nvSpPr>
      <xdr:spPr>
        <a:xfrm>
          <a:off x="10528300" y="95577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105149</xdr:rowOff>
    </xdr:from>
    <xdr:to>
      <xdr:col>55</xdr:col>
      <xdr:colOff>50800</xdr:colOff>
      <xdr:row>57</xdr:row>
      <xdr:rowOff>35299</xdr:rowOff>
    </xdr:to>
    <xdr:sp macro="" textlink="">
      <xdr:nvSpPr>
        <xdr:cNvPr id="354" name="フローチャート: 判断 353">
          <a:extLst>
            <a:ext uri="{FF2B5EF4-FFF2-40B4-BE49-F238E27FC236}">
              <a16:creationId xmlns:a16="http://schemas.microsoft.com/office/drawing/2014/main" id="{7AE3BF6D-7787-409B-8E8A-99DB5CA7B76C}"/>
            </a:ext>
          </a:extLst>
        </xdr:cNvPr>
        <xdr:cNvSpPr/>
      </xdr:nvSpPr>
      <xdr:spPr>
        <a:xfrm>
          <a:off x="10426700" y="9706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28277</xdr:rowOff>
    </xdr:from>
    <xdr:to>
      <xdr:col>50</xdr:col>
      <xdr:colOff>114300</xdr:colOff>
      <xdr:row>58</xdr:row>
      <xdr:rowOff>34334</xdr:rowOff>
    </xdr:to>
    <xdr:cxnSp macro="">
      <xdr:nvCxnSpPr>
        <xdr:cNvPr id="355" name="直線コネクタ 354">
          <a:extLst>
            <a:ext uri="{FF2B5EF4-FFF2-40B4-BE49-F238E27FC236}">
              <a16:creationId xmlns:a16="http://schemas.microsoft.com/office/drawing/2014/main" id="{D66B4BCD-4172-4B5B-BE2A-B8B39C92934F}"/>
            </a:ext>
          </a:extLst>
        </xdr:cNvPr>
        <xdr:cNvCxnSpPr/>
      </xdr:nvCxnSpPr>
      <xdr:spPr>
        <a:xfrm>
          <a:off x="8750300" y="9800927"/>
          <a:ext cx="889000" cy="1775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96291</xdr:rowOff>
    </xdr:from>
    <xdr:to>
      <xdr:col>50</xdr:col>
      <xdr:colOff>165100</xdr:colOff>
      <xdr:row>57</xdr:row>
      <xdr:rowOff>26441</xdr:rowOff>
    </xdr:to>
    <xdr:sp macro="" textlink="">
      <xdr:nvSpPr>
        <xdr:cNvPr id="356" name="フローチャート: 判断 355">
          <a:extLst>
            <a:ext uri="{FF2B5EF4-FFF2-40B4-BE49-F238E27FC236}">
              <a16:creationId xmlns:a16="http://schemas.microsoft.com/office/drawing/2014/main" id="{EFDBDFEB-7A1B-4DEB-ABEC-907BDF96F7E1}"/>
            </a:ext>
          </a:extLst>
        </xdr:cNvPr>
        <xdr:cNvSpPr/>
      </xdr:nvSpPr>
      <xdr:spPr>
        <a:xfrm>
          <a:off x="9588500" y="9697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42968</xdr:rowOff>
    </xdr:from>
    <xdr:ext cx="534377" cy="259045"/>
    <xdr:sp macro="" textlink="">
      <xdr:nvSpPr>
        <xdr:cNvPr id="357" name="テキスト ボックス 356">
          <a:extLst>
            <a:ext uri="{FF2B5EF4-FFF2-40B4-BE49-F238E27FC236}">
              <a16:creationId xmlns:a16="http://schemas.microsoft.com/office/drawing/2014/main" id="{F5BCA6A5-537F-4D58-9A7A-94FF295C4CF6}"/>
            </a:ext>
          </a:extLst>
        </xdr:cNvPr>
        <xdr:cNvSpPr txBox="1"/>
      </xdr:nvSpPr>
      <xdr:spPr>
        <a:xfrm>
          <a:off x="9372111" y="9472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28277</xdr:rowOff>
    </xdr:from>
    <xdr:to>
      <xdr:col>45</xdr:col>
      <xdr:colOff>177800</xdr:colOff>
      <xdr:row>58</xdr:row>
      <xdr:rowOff>118745</xdr:rowOff>
    </xdr:to>
    <xdr:cxnSp macro="">
      <xdr:nvCxnSpPr>
        <xdr:cNvPr id="358" name="直線コネクタ 357">
          <a:extLst>
            <a:ext uri="{FF2B5EF4-FFF2-40B4-BE49-F238E27FC236}">
              <a16:creationId xmlns:a16="http://schemas.microsoft.com/office/drawing/2014/main" id="{7B477DD3-4A7D-4FFC-9CB9-762CB1D9A1A2}"/>
            </a:ext>
          </a:extLst>
        </xdr:cNvPr>
        <xdr:cNvCxnSpPr/>
      </xdr:nvCxnSpPr>
      <xdr:spPr>
        <a:xfrm flipV="1">
          <a:off x="7861300" y="9800927"/>
          <a:ext cx="889000" cy="261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130734</xdr:rowOff>
    </xdr:from>
    <xdr:to>
      <xdr:col>46</xdr:col>
      <xdr:colOff>38100</xdr:colOff>
      <xdr:row>57</xdr:row>
      <xdr:rowOff>60884</xdr:rowOff>
    </xdr:to>
    <xdr:sp macro="" textlink="">
      <xdr:nvSpPr>
        <xdr:cNvPr id="359" name="フローチャート: 判断 358">
          <a:extLst>
            <a:ext uri="{FF2B5EF4-FFF2-40B4-BE49-F238E27FC236}">
              <a16:creationId xmlns:a16="http://schemas.microsoft.com/office/drawing/2014/main" id="{171ACA44-0590-4535-AB49-34C9919234E8}"/>
            </a:ext>
          </a:extLst>
        </xdr:cNvPr>
        <xdr:cNvSpPr/>
      </xdr:nvSpPr>
      <xdr:spPr>
        <a:xfrm>
          <a:off x="8699500" y="973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77411</xdr:rowOff>
    </xdr:from>
    <xdr:ext cx="534377" cy="259045"/>
    <xdr:sp macro="" textlink="">
      <xdr:nvSpPr>
        <xdr:cNvPr id="360" name="テキスト ボックス 359">
          <a:extLst>
            <a:ext uri="{FF2B5EF4-FFF2-40B4-BE49-F238E27FC236}">
              <a16:creationId xmlns:a16="http://schemas.microsoft.com/office/drawing/2014/main" id="{D786A470-9E07-4A78-9479-63B3B8C53501}"/>
            </a:ext>
          </a:extLst>
        </xdr:cNvPr>
        <xdr:cNvSpPr txBox="1"/>
      </xdr:nvSpPr>
      <xdr:spPr>
        <a:xfrm>
          <a:off x="8483111" y="950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118745</xdr:rowOff>
    </xdr:from>
    <xdr:to>
      <xdr:col>41</xdr:col>
      <xdr:colOff>50800</xdr:colOff>
      <xdr:row>58</xdr:row>
      <xdr:rowOff>124575</xdr:rowOff>
    </xdr:to>
    <xdr:cxnSp macro="">
      <xdr:nvCxnSpPr>
        <xdr:cNvPr id="361" name="直線コネクタ 360">
          <a:extLst>
            <a:ext uri="{FF2B5EF4-FFF2-40B4-BE49-F238E27FC236}">
              <a16:creationId xmlns:a16="http://schemas.microsoft.com/office/drawing/2014/main" id="{F64FA1AC-C40C-467A-B1D6-B4B7DC1390F2}"/>
            </a:ext>
          </a:extLst>
        </xdr:cNvPr>
        <xdr:cNvCxnSpPr/>
      </xdr:nvCxnSpPr>
      <xdr:spPr>
        <a:xfrm flipV="1">
          <a:off x="6972300" y="10062845"/>
          <a:ext cx="889000" cy="5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125343</xdr:rowOff>
    </xdr:from>
    <xdr:to>
      <xdr:col>41</xdr:col>
      <xdr:colOff>101600</xdr:colOff>
      <xdr:row>57</xdr:row>
      <xdr:rowOff>55493</xdr:rowOff>
    </xdr:to>
    <xdr:sp macro="" textlink="">
      <xdr:nvSpPr>
        <xdr:cNvPr id="362" name="フローチャート: 判断 361">
          <a:extLst>
            <a:ext uri="{FF2B5EF4-FFF2-40B4-BE49-F238E27FC236}">
              <a16:creationId xmlns:a16="http://schemas.microsoft.com/office/drawing/2014/main" id="{E9135D0A-B60E-4E86-924C-BAAA30CB5F0A}"/>
            </a:ext>
          </a:extLst>
        </xdr:cNvPr>
        <xdr:cNvSpPr/>
      </xdr:nvSpPr>
      <xdr:spPr>
        <a:xfrm>
          <a:off x="7810500" y="972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72020</xdr:rowOff>
    </xdr:from>
    <xdr:ext cx="534377" cy="259045"/>
    <xdr:sp macro="" textlink="">
      <xdr:nvSpPr>
        <xdr:cNvPr id="363" name="テキスト ボックス 362">
          <a:extLst>
            <a:ext uri="{FF2B5EF4-FFF2-40B4-BE49-F238E27FC236}">
              <a16:creationId xmlns:a16="http://schemas.microsoft.com/office/drawing/2014/main" id="{AB7C24BC-D2CF-4F5E-98FD-E0A6BD0EFBEE}"/>
            </a:ext>
          </a:extLst>
        </xdr:cNvPr>
        <xdr:cNvSpPr txBox="1"/>
      </xdr:nvSpPr>
      <xdr:spPr>
        <a:xfrm>
          <a:off x="7594111" y="9501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131153</xdr:rowOff>
    </xdr:from>
    <xdr:to>
      <xdr:col>36</xdr:col>
      <xdr:colOff>165100</xdr:colOff>
      <xdr:row>57</xdr:row>
      <xdr:rowOff>61303</xdr:rowOff>
    </xdr:to>
    <xdr:sp macro="" textlink="">
      <xdr:nvSpPr>
        <xdr:cNvPr id="364" name="フローチャート: 判断 363">
          <a:extLst>
            <a:ext uri="{FF2B5EF4-FFF2-40B4-BE49-F238E27FC236}">
              <a16:creationId xmlns:a16="http://schemas.microsoft.com/office/drawing/2014/main" id="{FF4422BA-1F33-4B61-855B-2DCEC3477321}"/>
            </a:ext>
          </a:extLst>
        </xdr:cNvPr>
        <xdr:cNvSpPr/>
      </xdr:nvSpPr>
      <xdr:spPr>
        <a:xfrm>
          <a:off x="6921500" y="9732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77830</xdr:rowOff>
    </xdr:from>
    <xdr:ext cx="534377" cy="259045"/>
    <xdr:sp macro="" textlink="">
      <xdr:nvSpPr>
        <xdr:cNvPr id="365" name="テキスト ボックス 364">
          <a:extLst>
            <a:ext uri="{FF2B5EF4-FFF2-40B4-BE49-F238E27FC236}">
              <a16:creationId xmlns:a16="http://schemas.microsoft.com/office/drawing/2014/main" id="{1C62925D-A676-459D-B576-306E73F53679}"/>
            </a:ext>
          </a:extLst>
        </xdr:cNvPr>
        <xdr:cNvSpPr txBox="1"/>
      </xdr:nvSpPr>
      <xdr:spPr>
        <a:xfrm>
          <a:off x="6705111" y="9507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C681DD9D-8D97-4A88-85F1-CD7B8C64C5BC}"/>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DA6B2BC9-4780-426E-BB74-1CC2EB60150A}"/>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534112F1-2D9A-421E-BC6F-DA786CFC6116}"/>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2251E912-CEB1-4996-8805-94AF13B5AA97}"/>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D3FD0AF-F141-478A-A7F9-4F1A4AE441CE}"/>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33693</xdr:rowOff>
    </xdr:from>
    <xdr:to>
      <xdr:col>55</xdr:col>
      <xdr:colOff>50800</xdr:colOff>
      <xdr:row>58</xdr:row>
      <xdr:rowOff>135293</xdr:rowOff>
    </xdr:to>
    <xdr:sp macro="" textlink="">
      <xdr:nvSpPr>
        <xdr:cNvPr id="371" name="楕円 370">
          <a:extLst>
            <a:ext uri="{FF2B5EF4-FFF2-40B4-BE49-F238E27FC236}">
              <a16:creationId xmlns:a16="http://schemas.microsoft.com/office/drawing/2014/main" id="{6B66406B-5A4F-4C9D-B59C-154945251806}"/>
            </a:ext>
          </a:extLst>
        </xdr:cNvPr>
        <xdr:cNvSpPr/>
      </xdr:nvSpPr>
      <xdr:spPr>
        <a:xfrm>
          <a:off x="10426700" y="99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120070</xdr:rowOff>
    </xdr:from>
    <xdr:ext cx="469744" cy="259045"/>
    <xdr:sp macro="" textlink="">
      <xdr:nvSpPr>
        <xdr:cNvPr id="372" name="農林水産業費該当値テキスト">
          <a:extLst>
            <a:ext uri="{FF2B5EF4-FFF2-40B4-BE49-F238E27FC236}">
              <a16:creationId xmlns:a16="http://schemas.microsoft.com/office/drawing/2014/main" id="{DC50CE87-F18D-4963-8F32-34CE1F2CCCF1}"/>
            </a:ext>
          </a:extLst>
        </xdr:cNvPr>
        <xdr:cNvSpPr txBox="1"/>
      </xdr:nvSpPr>
      <xdr:spPr>
        <a:xfrm>
          <a:off x="10528300" y="9892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154984</xdr:rowOff>
    </xdr:from>
    <xdr:to>
      <xdr:col>50</xdr:col>
      <xdr:colOff>165100</xdr:colOff>
      <xdr:row>58</xdr:row>
      <xdr:rowOff>85134</xdr:rowOff>
    </xdr:to>
    <xdr:sp macro="" textlink="">
      <xdr:nvSpPr>
        <xdr:cNvPr id="373" name="楕円 372">
          <a:extLst>
            <a:ext uri="{FF2B5EF4-FFF2-40B4-BE49-F238E27FC236}">
              <a16:creationId xmlns:a16="http://schemas.microsoft.com/office/drawing/2014/main" id="{653E0AE5-0507-4167-8764-41DEB878E9B5}"/>
            </a:ext>
          </a:extLst>
        </xdr:cNvPr>
        <xdr:cNvSpPr/>
      </xdr:nvSpPr>
      <xdr:spPr>
        <a:xfrm>
          <a:off x="9588500" y="9927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76261</xdr:rowOff>
    </xdr:from>
    <xdr:ext cx="469744" cy="259045"/>
    <xdr:sp macro="" textlink="">
      <xdr:nvSpPr>
        <xdr:cNvPr id="374" name="テキスト ボックス 373">
          <a:extLst>
            <a:ext uri="{FF2B5EF4-FFF2-40B4-BE49-F238E27FC236}">
              <a16:creationId xmlns:a16="http://schemas.microsoft.com/office/drawing/2014/main" id="{5A7904B7-8DAF-4F53-830C-8E6804144BF8}"/>
            </a:ext>
          </a:extLst>
        </xdr:cNvPr>
        <xdr:cNvSpPr txBox="1"/>
      </xdr:nvSpPr>
      <xdr:spPr>
        <a:xfrm>
          <a:off x="9404428" y="10020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148927</xdr:rowOff>
    </xdr:from>
    <xdr:to>
      <xdr:col>46</xdr:col>
      <xdr:colOff>38100</xdr:colOff>
      <xdr:row>57</xdr:row>
      <xdr:rowOff>79077</xdr:rowOff>
    </xdr:to>
    <xdr:sp macro="" textlink="">
      <xdr:nvSpPr>
        <xdr:cNvPr id="375" name="楕円 374">
          <a:extLst>
            <a:ext uri="{FF2B5EF4-FFF2-40B4-BE49-F238E27FC236}">
              <a16:creationId xmlns:a16="http://schemas.microsoft.com/office/drawing/2014/main" id="{10EF2DA5-3761-4BEF-B4A7-39C76DF7D36D}"/>
            </a:ext>
          </a:extLst>
        </xdr:cNvPr>
        <xdr:cNvSpPr/>
      </xdr:nvSpPr>
      <xdr:spPr>
        <a:xfrm>
          <a:off x="8699500" y="9750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70204</xdr:rowOff>
    </xdr:from>
    <xdr:ext cx="534377" cy="259045"/>
    <xdr:sp macro="" textlink="">
      <xdr:nvSpPr>
        <xdr:cNvPr id="376" name="テキスト ボックス 375">
          <a:extLst>
            <a:ext uri="{FF2B5EF4-FFF2-40B4-BE49-F238E27FC236}">
              <a16:creationId xmlns:a16="http://schemas.microsoft.com/office/drawing/2014/main" id="{DCE6E641-EEE2-49E2-80AB-AAA7DBF7C8A9}"/>
            </a:ext>
          </a:extLst>
        </xdr:cNvPr>
        <xdr:cNvSpPr txBox="1"/>
      </xdr:nvSpPr>
      <xdr:spPr>
        <a:xfrm>
          <a:off x="8483111" y="9842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67945</xdr:rowOff>
    </xdr:from>
    <xdr:to>
      <xdr:col>41</xdr:col>
      <xdr:colOff>101600</xdr:colOff>
      <xdr:row>58</xdr:row>
      <xdr:rowOff>169545</xdr:rowOff>
    </xdr:to>
    <xdr:sp macro="" textlink="">
      <xdr:nvSpPr>
        <xdr:cNvPr id="377" name="楕円 376">
          <a:extLst>
            <a:ext uri="{FF2B5EF4-FFF2-40B4-BE49-F238E27FC236}">
              <a16:creationId xmlns:a16="http://schemas.microsoft.com/office/drawing/2014/main" id="{707A4969-D595-4BC6-B554-1523F0B2AA7C}"/>
            </a:ext>
          </a:extLst>
        </xdr:cNvPr>
        <xdr:cNvSpPr/>
      </xdr:nvSpPr>
      <xdr:spPr>
        <a:xfrm>
          <a:off x="7810500" y="10012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160672</xdr:rowOff>
    </xdr:from>
    <xdr:ext cx="469744" cy="259045"/>
    <xdr:sp macro="" textlink="">
      <xdr:nvSpPr>
        <xdr:cNvPr id="378" name="テキスト ボックス 377">
          <a:extLst>
            <a:ext uri="{FF2B5EF4-FFF2-40B4-BE49-F238E27FC236}">
              <a16:creationId xmlns:a16="http://schemas.microsoft.com/office/drawing/2014/main" id="{60D8A103-4B92-4A6D-98FA-862AF73B23F7}"/>
            </a:ext>
          </a:extLst>
        </xdr:cNvPr>
        <xdr:cNvSpPr txBox="1"/>
      </xdr:nvSpPr>
      <xdr:spPr>
        <a:xfrm>
          <a:off x="7626428" y="10104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73775</xdr:rowOff>
    </xdr:from>
    <xdr:to>
      <xdr:col>36</xdr:col>
      <xdr:colOff>165100</xdr:colOff>
      <xdr:row>59</xdr:row>
      <xdr:rowOff>3925</xdr:rowOff>
    </xdr:to>
    <xdr:sp macro="" textlink="">
      <xdr:nvSpPr>
        <xdr:cNvPr id="379" name="楕円 378">
          <a:extLst>
            <a:ext uri="{FF2B5EF4-FFF2-40B4-BE49-F238E27FC236}">
              <a16:creationId xmlns:a16="http://schemas.microsoft.com/office/drawing/2014/main" id="{0890B2B6-6A62-4AD6-888D-89E067165D93}"/>
            </a:ext>
          </a:extLst>
        </xdr:cNvPr>
        <xdr:cNvSpPr/>
      </xdr:nvSpPr>
      <xdr:spPr>
        <a:xfrm>
          <a:off x="6921500" y="10017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166502</xdr:rowOff>
    </xdr:from>
    <xdr:ext cx="469744" cy="259045"/>
    <xdr:sp macro="" textlink="">
      <xdr:nvSpPr>
        <xdr:cNvPr id="380" name="テキスト ボックス 379">
          <a:extLst>
            <a:ext uri="{FF2B5EF4-FFF2-40B4-BE49-F238E27FC236}">
              <a16:creationId xmlns:a16="http://schemas.microsoft.com/office/drawing/2014/main" id="{3FC82EAB-9DB7-4B2E-8A3D-41B4E1CA3E6D}"/>
            </a:ext>
          </a:extLst>
        </xdr:cNvPr>
        <xdr:cNvSpPr txBox="1"/>
      </xdr:nvSpPr>
      <xdr:spPr>
        <a:xfrm>
          <a:off x="6737428" y="10110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701FF674-2FEF-404D-AD90-0C26BB4FCA5D}"/>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BD9E491B-493A-4FDB-A93A-40922BDE8DAA}"/>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53CD4909-609A-45F3-9C43-1CC5F83EA1BE}"/>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14A56B69-B7E8-471E-A7F9-A276AD85E3ED}"/>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A7FCB692-AD3B-4540-B944-F6D22A9DF988}"/>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21755475-0B7D-4EC2-B235-A9A7DE124086}"/>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3A2D57C3-5CD8-4FF1-839A-635745388F1C}"/>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2C3392CC-82C6-4DEC-AB61-BDE607E469F9}"/>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3F13B901-ED91-48EE-88B9-31EBA1A84D59}"/>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E1BCA12A-99C5-4AD0-8D3E-DD0ACA772C74}"/>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1" name="直線コネクタ 390">
          <a:extLst>
            <a:ext uri="{FF2B5EF4-FFF2-40B4-BE49-F238E27FC236}">
              <a16:creationId xmlns:a16="http://schemas.microsoft.com/office/drawing/2014/main" id="{329D3A47-3BFB-4000-93A8-599F845016BF}"/>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2" name="テキスト ボックス 391">
          <a:extLst>
            <a:ext uri="{FF2B5EF4-FFF2-40B4-BE49-F238E27FC236}">
              <a16:creationId xmlns:a16="http://schemas.microsoft.com/office/drawing/2014/main" id="{8F466719-AAC6-4ED1-9D51-7CD2E314490B}"/>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3" name="直線コネクタ 392">
          <a:extLst>
            <a:ext uri="{FF2B5EF4-FFF2-40B4-BE49-F238E27FC236}">
              <a16:creationId xmlns:a16="http://schemas.microsoft.com/office/drawing/2014/main" id="{E7596B54-407F-4735-ACF7-1167724034F2}"/>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4" name="テキスト ボックス 393">
          <a:extLst>
            <a:ext uri="{FF2B5EF4-FFF2-40B4-BE49-F238E27FC236}">
              <a16:creationId xmlns:a16="http://schemas.microsoft.com/office/drawing/2014/main" id="{F0BA956A-7521-4A1F-AF1B-A909C9F7ACCB}"/>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5" name="直線コネクタ 394">
          <a:extLst>
            <a:ext uri="{FF2B5EF4-FFF2-40B4-BE49-F238E27FC236}">
              <a16:creationId xmlns:a16="http://schemas.microsoft.com/office/drawing/2014/main" id="{D7CA3CC5-21BC-429F-AFB6-231B2DE4E8B2}"/>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6" name="テキスト ボックス 395">
          <a:extLst>
            <a:ext uri="{FF2B5EF4-FFF2-40B4-BE49-F238E27FC236}">
              <a16:creationId xmlns:a16="http://schemas.microsoft.com/office/drawing/2014/main" id="{DA9E53EA-93A9-4AA8-B44F-16B3E406FC9C}"/>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7" name="直線コネクタ 396">
          <a:extLst>
            <a:ext uri="{FF2B5EF4-FFF2-40B4-BE49-F238E27FC236}">
              <a16:creationId xmlns:a16="http://schemas.microsoft.com/office/drawing/2014/main" id="{990D0DF2-0269-4A64-A7E4-A4B602DE0A45}"/>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8" name="テキスト ボックス 397">
          <a:extLst>
            <a:ext uri="{FF2B5EF4-FFF2-40B4-BE49-F238E27FC236}">
              <a16:creationId xmlns:a16="http://schemas.microsoft.com/office/drawing/2014/main" id="{D90B30C7-26F5-4E99-AE97-FD3D5DAD25EB}"/>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9" name="直線コネクタ 398">
          <a:extLst>
            <a:ext uri="{FF2B5EF4-FFF2-40B4-BE49-F238E27FC236}">
              <a16:creationId xmlns:a16="http://schemas.microsoft.com/office/drawing/2014/main" id="{D55E3840-C2AB-43A3-BDE6-FCD512DF225F}"/>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400" name="テキスト ボックス 399">
          <a:extLst>
            <a:ext uri="{FF2B5EF4-FFF2-40B4-BE49-F238E27FC236}">
              <a16:creationId xmlns:a16="http://schemas.microsoft.com/office/drawing/2014/main" id="{02B9B667-AEAD-4DD7-804F-957AAF601E2F}"/>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871F5FD9-08C9-4607-AD76-503198E80E93}"/>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2" name="テキスト ボックス 401">
          <a:extLst>
            <a:ext uri="{FF2B5EF4-FFF2-40B4-BE49-F238E27FC236}">
              <a16:creationId xmlns:a16="http://schemas.microsoft.com/office/drawing/2014/main" id="{8FDF5DE6-25C5-4335-B18B-AB6C935089C3}"/>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8778BC08-B443-462C-841D-28FAAD3EDF6B}"/>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169208</xdr:rowOff>
    </xdr:from>
    <xdr:to>
      <xdr:col>54</xdr:col>
      <xdr:colOff>189865</xdr:colOff>
      <xdr:row>78</xdr:row>
      <xdr:rowOff>163379</xdr:rowOff>
    </xdr:to>
    <xdr:cxnSp macro="">
      <xdr:nvCxnSpPr>
        <xdr:cNvPr id="404" name="直線コネクタ 403">
          <a:extLst>
            <a:ext uri="{FF2B5EF4-FFF2-40B4-BE49-F238E27FC236}">
              <a16:creationId xmlns:a16="http://schemas.microsoft.com/office/drawing/2014/main" id="{1CF0F8A0-FD19-44C7-ACC4-1B79112D97BD}"/>
            </a:ext>
          </a:extLst>
        </xdr:cNvPr>
        <xdr:cNvCxnSpPr/>
      </xdr:nvCxnSpPr>
      <xdr:spPr>
        <a:xfrm flipV="1">
          <a:off x="10475595" y="11999258"/>
          <a:ext cx="1270" cy="1537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167206</xdr:rowOff>
    </xdr:from>
    <xdr:ext cx="469744" cy="259045"/>
    <xdr:sp macro="" textlink="">
      <xdr:nvSpPr>
        <xdr:cNvPr id="405" name="商工費最小値テキスト">
          <a:extLst>
            <a:ext uri="{FF2B5EF4-FFF2-40B4-BE49-F238E27FC236}">
              <a16:creationId xmlns:a16="http://schemas.microsoft.com/office/drawing/2014/main" id="{C7A3499D-631B-4D8C-85DF-AC42D5F6A17F}"/>
            </a:ext>
          </a:extLst>
        </xdr:cNvPr>
        <xdr:cNvSpPr txBox="1"/>
      </xdr:nvSpPr>
      <xdr:spPr>
        <a:xfrm>
          <a:off x="10528300" y="13540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163379</xdr:rowOff>
    </xdr:from>
    <xdr:to>
      <xdr:col>55</xdr:col>
      <xdr:colOff>88900</xdr:colOff>
      <xdr:row>78</xdr:row>
      <xdr:rowOff>163379</xdr:rowOff>
    </xdr:to>
    <xdr:cxnSp macro="">
      <xdr:nvCxnSpPr>
        <xdr:cNvPr id="406" name="直線コネクタ 405">
          <a:extLst>
            <a:ext uri="{FF2B5EF4-FFF2-40B4-BE49-F238E27FC236}">
              <a16:creationId xmlns:a16="http://schemas.microsoft.com/office/drawing/2014/main" id="{77A47F14-3F7D-4EBC-8721-F4FC8EA8441B}"/>
            </a:ext>
          </a:extLst>
        </xdr:cNvPr>
        <xdr:cNvCxnSpPr/>
      </xdr:nvCxnSpPr>
      <xdr:spPr>
        <a:xfrm>
          <a:off x="10388600" y="13536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115885</xdr:rowOff>
    </xdr:from>
    <xdr:ext cx="534377" cy="259045"/>
    <xdr:sp macro="" textlink="">
      <xdr:nvSpPr>
        <xdr:cNvPr id="407" name="商工費最大値テキスト">
          <a:extLst>
            <a:ext uri="{FF2B5EF4-FFF2-40B4-BE49-F238E27FC236}">
              <a16:creationId xmlns:a16="http://schemas.microsoft.com/office/drawing/2014/main" id="{FBDB13EC-A79A-4226-A06F-F8A9B1FE431B}"/>
            </a:ext>
          </a:extLst>
        </xdr:cNvPr>
        <xdr:cNvSpPr txBox="1"/>
      </xdr:nvSpPr>
      <xdr:spPr>
        <a:xfrm>
          <a:off x="10528300" y="11774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83,451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169208</xdr:rowOff>
    </xdr:from>
    <xdr:to>
      <xdr:col>55</xdr:col>
      <xdr:colOff>88900</xdr:colOff>
      <xdr:row>69</xdr:row>
      <xdr:rowOff>169208</xdr:rowOff>
    </xdr:to>
    <xdr:cxnSp macro="">
      <xdr:nvCxnSpPr>
        <xdr:cNvPr id="408" name="直線コネクタ 407">
          <a:extLst>
            <a:ext uri="{FF2B5EF4-FFF2-40B4-BE49-F238E27FC236}">
              <a16:creationId xmlns:a16="http://schemas.microsoft.com/office/drawing/2014/main" id="{8C335205-B190-4758-AF08-843E06F7344F}"/>
            </a:ext>
          </a:extLst>
        </xdr:cNvPr>
        <xdr:cNvCxnSpPr/>
      </xdr:nvCxnSpPr>
      <xdr:spPr>
        <a:xfrm>
          <a:off x="10388600" y="11999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150730</xdr:rowOff>
    </xdr:from>
    <xdr:to>
      <xdr:col>55</xdr:col>
      <xdr:colOff>0</xdr:colOff>
      <xdr:row>78</xdr:row>
      <xdr:rowOff>63005</xdr:rowOff>
    </xdr:to>
    <xdr:cxnSp macro="">
      <xdr:nvCxnSpPr>
        <xdr:cNvPr id="409" name="直線コネクタ 408">
          <a:extLst>
            <a:ext uri="{FF2B5EF4-FFF2-40B4-BE49-F238E27FC236}">
              <a16:creationId xmlns:a16="http://schemas.microsoft.com/office/drawing/2014/main" id="{6AFB7F76-253F-4F3F-BDB8-E7736291143E}"/>
            </a:ext>
          </a:extLst>
        </xdr:cNvPr>
        <xdr:cNvCxnSpPr/>
      </xdr:nvCxnSpPr>
      <xdr:spPr>
        <a:xfrm>
          <a:off x="9639300" y="13352380"/>
          <a:ext cx="838200" cy="8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95108</xdr:rowOff>
    </xdr:from>
    <xdr:ext cx="534377" cy="259045"/>
    <xdr:sp macro="" textlink="">
      <xdr:nvSpPr>
        <xdr:cNvPr id="410" name="商工費平均値テキスト">
          <a:extLst>
            <a:ext uri="{FF2B5EF4-FFF2-40B4-BE49-F238E27FC236}">
              <a16:creationId xmlns:a16="http://schemas.microsoft.com/office/drawing/2014/main" id="{A3A4CD6D-7933-4666-9E22-7ADCB656A1EA}"/>
            </a:ext>
          </a:extLst>
        </xdr:cNvPr>
        <xdr:cNvSpPr txBox="1"/>
      </xdr:nvSpPr>
      <xdr:spPr>
        <a:xfrm>
          <a:off x="10528300" y="12953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72231</xdr:rowOff>
    </xdr:from>
    <xdr:to>
      <xdr:col>55</xdr:col>
      <xdr:colOff>50800</xdr:colOff>
      <xdr:row>77</xdr:row>
      <xdr:rowOff>2381</xdr:rowOff>
    </xdr:to>
    <xdr:sp macro="" textlink="">
      <xdr:nvSpPr>
        <xdr:cNvPr id="411" name="フローチャート: 判断 410">
          <a:extLst>
            <a:ext uri="{FF2B5EF4-FFF2-40B4-BE49-F238E27FC236}">
              <a16:creationId xmlns:a16="http://schemas.microsoft.com/office/drawing/2014/main" id="{CB6C7A56-9D0E-4C49-8CF1-D8797005BDBA}"/>
            </a:ext>
          </a:extLst>
        </xdr:cNvPr>
        <xdr:cNvSpPr/>
      </xdr:nvSpPr>
      <xdr:spPr>
        <a:xfrm>
          <a:off x="10426700" y="1310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150730</xdr:rowOff>
    </xdr:from>
    <xdr:to>
      <xdr:col>50</xdr:col>
      <xdr:colOff>114300</xdr:colOff>
      <xdr:row>78</xdr:row>
      <xdr:rowOff>106135</xdr:rowOff>
    </xdr:to>
    <xdr:cxnSp macro="">
      <xdr:nvCxnSpPr>
        <xdr:cNvPr id="412" name="直線コネクタ 411">
          <a:extLst>
            <a:ext uri="{FF2B5EF4-FFF2-40B4-BE49-F238E27FC236}">
              <a16:creationId xmlns:a16="http://schemas.microsoft.com/office/drawing/2014/main" id="{10700880-C419-46C1-9125-2A53E1049E48}"/>
            </a:ext>
          </a:extLst>
        </xdr:cNvPr>
        <xdr:cNvCxnSpPr/>
      </xdr:nvCxnSpPr>
      <xdr:spPr>
        <a:xfrm flipV="1">
          <a:off x="8750300" y="13352380"/>
          <a:ext cx="889000" cy="126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52019</xdr:rowOff>
    </xdr:from>
    <xdr:to>
      <xdr:col>50</xdr:col>
      <xdr:colOff>165100</xdr:colOff>
      <xdr:row>77</xdr:row>
      <xdr:rowOff>153619</xdr:rowOff>
    </xdr:to>
    <xdr:sp macro="" textlink="">
      <xdr:nvSpPr>
        <xdr:cNvPr id="413" name="フローチャート: 判断 412">
          <a:extLst>
            <a:ext uri="{FF2B5EF4-FFF2-40B4-BE49-F238E27FC236}">
              <a16:creationId xmlns:a16="http://schemas.microsoft.com/office/drawing/2014/main" id="{E8DC648E-55BA-4705-8163-71AAAABF18F4}"/>
            </a:ext>
          </a:extLst>
        </xdr:cNvPr>
        <xdr:cNvSpPr/>
      </xdr:nvSpPr>
      <xdr:spPr>
        <a:xfrm>
          <a:off x="9588500" y="13253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170146</xdr:rowOff>
    </xdr:from>
    <xdr:ext cx="534377" cy="259045"/>
    <xdr:sp macro="" textlink="">
      <xdr:nvSpPr>
        <xdr:cNvPr id="414" name="テキスト ボックス 413">
          <a:extLst>
            <a:ext uri="{FF2B5EF4-FFF2-40B4-BE49-F238E27FC236}">
              <a16:creationId xmlns:a16="http://schemas.microsoft.com/office/drawing/2014/main" id="{BB77763D-0997-4632-8EBE-FEB537E21D1C}"/>
            </a:ext>
          </a:extLst>
        </xdr:cNvPr>
        <xdr:cNvSpPr txBox="1"/>
      </xdr:nvSpPr>
      <xdr:spPr>
        <a:xfrm>
          <a:off x="9372111" y="1302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161131</xdr:rowOff>
    </xdr:from>
    <xdr:to>
      <xdr:col>45</xdr:col>
      <xdr:colOff>177800</xdr:colOff>
      <xdr:row>78</xdr:row>
      <xdr:rowOff>106135</xdr:rowOff>
    </xdr:to>
    <xdr:cxnSp macro="">
      <xdr:nvCxnSpPr>
        <xdr:cNvPr id="415" name="直線コネクタ 414">
          <a:extLst>
            <a:ext uri="{FF2B5EF4-FFF2-40B4-BE49-F238E27FC236}">
              <a16:creationId xmlns:a16="http://schemas.microsoft.com/office/drawing/2014/main" id="{4CACC838-0F90-40B3-BE00-F4AEAA803FBF}"/>
            </a:ext>
          </a:extLst>
        </xdr:cNvPr>
        <xdr:cNvCxnSpPr/>
      </xdr:nvCxnSpPr>
      <xdr:spPr>
        <a:xfrm>
          <a:off x="7861300" y="13362781"/>
          <a:ext cx="889000" cy="116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70211</xdr:rowOff>
    </xdr:from>
    <xdr:to>
      <xdr:col>46</xdr:col>
      <xdr:colOff>38100</xdr:colOff>
      <xdr:row>78</xdr:row>
      <xdr:rowOff>361</xdr:rowOff>
    </xdr:to>
    <xdr:sp macro="" textlink="">
      <xdr:nvSpPr>
        <xdr:cNvPr id="416" name="フローチャート: 判断 415">
          <a:extLst>
            <a:ext uri="{FF2B5EF4-FFF2-40B4-BE49-F238E27FC236}">
              <a16:creationId xmlns:a16="http://schemas.microsoft.com/office/drawing/2014/main" id="{465E317A-2C96-42B7-B24B-3507FC9F7952}"/>
            </a:ext>
          </a:extLst>
        </xdr:cNvPr>
        <xdr:cNvSpPr/>
      </xdr:nvSpPr>
      <xdr:spPr>
        <a:xfrm>
          <a:off x="8699500" y="13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16888</xdr:rowOff>
    </xdr:from>
    <xdr:ext cx="534377" cy="259045"/>
    <xdr:sp macro="" textlink="">
      <xdr:nvSpPr>
        <xdr:cNvPr id="417" name="テキスト ボックス 416">
          <a:extLst>
            <a:ext uri="{FF2B5EF4-FFF2-40B4-BE49-F238E27FC236}">
              <a16:creationId xmlns:a16="http://schemas.microsoft.com/office/drawing/2014/main" id="{956C554D-7469-4666-BABB-975DD84A32B1}"/>
            </a:ext>
          </a:extLst>
        </xdr:cNvPr>
        <xdr:cNvSpPr txBox="1"/>
      </xdr:nvSpPr>
      <xdr:spPr>
        <a:xfrm>
          <a:off x="8483111" y="13047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161131</xdr:rowOff>
    </xdr:from>
    <xdr:to>
      <xdr:col>41</xdr:col>
      <xdr:colOff>50800</xdr:colOff>
      <xdr:row>78</xdr:row>
      <xdr:rowOff>132232</xdr:rowOff>
    </xdr:to>
    <xdr:cxnSp macro="">
      <xdr:nvCxnSpPr>
        <xdr:cNvPr id="418" name="直線コネクタ 417">
          <a:extLst>
            <a:ext uri="{FF2B5EF4-FFF2-40B4-BE49-F238E27FC236}">
              <a16:creationId xmlns:a16="http://schemas.microsoft.com/office/drawing/2014/main" id="{F0542F20-E496-4768-A8E6-74514E49CFEE}"/>
            </a:ext>
          </a:extLst>
        </xdr:cNvPr>
        <xdr:cNvCxnSpPr/>
      </xdr:nvCxnSpPr>
      <xdr:spPr>
        <a:xfrm flipV="1">
          <a:off x="6972300" y="13362781"/>
          <a:ext cx="889000" cy="1425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38151</xdr:rowOff>
    </xdr:from>
    <xdr:to>
      <xdr:col>41</xdr:col>
      <xdr:colOff>101600</xdr:colOff>
      <xdr:row>77</xdr:row>
      <xdr:rowOff>139751</xdr:rowOff>
    </xdr:to>
    <xdr:sp macro="" textlink="">
      <xdr:nvSpPr>
        <xdr:cNvPr id="419" name="フローチャート: 判断 418">
          <a:extLst>
            <a:ext uri="{FF2B5EF4-FFF2-40B4-BE49-F238E27FC236}">
              <a16:creationId xmlns:a16="http://schemas.microsoft.com/office/drawing/2014/main" id="{29F8ACFA-1F76-4196-8855-BD6C45B97FD4}"/>
            </a:ext>
          </a:extLst>
        </xdr:cNvPr>
        <xdr:cNvSpPr/>
      </xdr:nvSpPr>
      <xdr:spPr>
        <a:xfrm>
          <a:off x="7810500" y="13239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156278</xdr:rowOff>
    </xdr:from>
    <xdr:ext cx="534377" cy="259045"/>
    <xdr:sp macro="" textlink="">
      <xdr:nvSpPr>
        <xdr:cNvPr id="420" name="テキスト ボックス 419">
          <a:extLst>
            <a:ext uri="{FF2B5EF4-FFF2-40B4-BE49-F238E27FC236}">
              <a16:creationId xmlns:a16="http://schemas.microsoft.com/office/drawing/2014/main" id="{FFF76B51-8447-4EC4-9E0E-54D3E889529B}"/>
            </a:ext>
          </a:extLst>
        </xdr:cNvPr>
        <xdr:cNvSpPr txBox="1"/>
      </xdr:nvSpPr>
      <xdr:spPr>
        <a:xfrm>
          <a:off x="7594111" y="13015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48400</xdr:rowOff>
    </xdr:from>
    <xdr:to>
      <xdr:col>36</xdr:col>
      <xdr:colOff>165100</xdr:colOff>
      <xdr:row>77</xdr:row>
      <xdr:rowOff>150000</xdr:rowOff>
    </xdr:to>
    <xdr:sp macro="" textlink="">
      <xdr:nvSpPr>
        <xdr:cNvPr id="421" name="フローチャート: 判断 420">
          <a:extLst>
            <a:ext uri="{FF2B5EF4-FFF2-40B4-BE49-F238E27FC236}">
              <a16:creationId xmlns:a16="http://schemas.microsoft.com/office/drawing/2014/main" id="{DFF6534F-4BFA-4326-8BFA-56681BCEADF7}"/>
            </a:ext>
          </a:extLst>
        </xdr:cNvPr>
        <xdr:cNvSpPr/>
      </xdr:nvSpPr>
      <xdr:spPr>
        <a:xfrm>
          <a:off x="6921500" y="1325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166527</xdr:rowOff>
    </xdr:from>
    <xdr:ext cx="534377" cy="259045"/>
    <xdr:sp macro="" textlink="">
      <xdr:nvSpPr>
        <xdr:cNvPr id="422" name="テキスト ボックス 421">
          <a:extLst>
            <a:ext uri="{FF2B5EF4-FFF2-40B4-BE49-F238E27FC236}">
              <a16:creationId xmlns:a16="http://schemas.microsoft.com/office/drawing/2014/main" id="{1142394B-F1EB-4DCE-88FA-2AFD4DC174DF}"/>
            </a:ext>
          </a:extLst>
        </xdr:cNvPr>
        <xdr:cNvSpPr txBox="1"/>
      </xdr:nvSpPr>
      <xdr:spPr>
        <a:xfrm>
          <a:off x="6705111" y="1302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366C2AB4-2D0C-46C1-8B10-73A8A27ADE16}"/>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FEE59BBE-08D9-4690-8171-CAD12AF13141}"/>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F13A63C8-F4B9-4FE2-924C-1DC9B7BDF735}"/>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F4D65308-EA82-4259-8FBF-32C032BD8F15}"/>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F25E761A-C540-4484-B62D-3531F671EDA1}"/>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12205</xdr:rowOff>
    </xdr:from>
    <xdr:to>
      <xdr:col>55</xdr:col>
      <xdr:colOff>50800</xdr:colOff>
      <xdr:row>78</xdr:row>
      <xdr:rowOff>113805</xdr:rowOff>
    </xdr:to>
    <xdr:sp macro="" textlink="">
      <xdr:nvSpPr>
        <xdr:cNvPr id="428" name="楕円 427">
          <a:extLst>
            <a:ext uri="{FF2B5EF4-FFF2-40B4-BE49-F238E27FC236}">
              <a16:creationId xmlns:a16="http://schemas.microsoft.com/office/drawing/2014/main" id="{E2C629F3-4AAC-4B1F-8A7F-9F9E2A17E410}"/>
            </a:ext>
          </a:extLst>
        </xdr:cNvPr>
        <xdr:cNvSpPr/>
      </xdr:nvSpPr>
      <xdr:spPr>
        <a:xfrm>
          <a:off x="10426700" y="13385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98582</xdr:rowOff>
    </xdr:from>
    <xdr:ext cx="469744" cy="259045"/>
    <xdr:sp macro="" textlink="">
      <xdr:nvSpPr>
        <xdr:cNvPr id="429" name="商工費該当値テキスト">
          <a:extLst>
            <a:ext uri="{FF2B5EF4-FFF2-40B4-BE49-F238E27FC236}">
              <a16:creationId xmlns:a16="http://schemas.microsoft.com/office/drawing/2014/main" id="{684DCC8D-27A1-424F-A626-272B0BFFD131}"/>
            </a:ext>
          </a:extLst>
        </xdr:cNvPr>
        <xdr:cNvSpPr txBox="1"/>
      </xdr:nvSpPr>
      <xdr:spPr>
        <a:xfrm>
          <a:off x="10528300" y="13300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99930</xdr:rowOff>
    </xdr:from>
    <xdr:to>
      <xdr:col>50</xdr:col>
      <xdr:colOff>165100</xdr:colOff>
      <xdr:row>78</xdr:row>
      <xdr:rowOff>30080</xdr:rowOff>
    </xdr:to>
    <xdr:sp macro="" textlink="">
      <xdr:nvSpPr>
        <xdr:cNvPr id="430" name="楕円 429">
          <a:extLst>
            <a:ext uri="{FF2B5EF4-FFF2-40B4-BE49-F238E27FC236}">
              <a16:creationId xmlns:a16="http://schemas.microsoft.com/office/drawing/2014/main" id="{35C04377-4068-4249-9D35-310A6D820628}"/>
            </a:ext>
          </a:extLst>
        </xdr:cNvPr>
        <xdr:cNvSpPr/>
      </xdr:nvSpPr>
      <xdr:spPr>
        <a:xfrm>
          <a:off x="9588500" y="13301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21207</xdr:rowOff>
    </xdr:from>
    <xdr:ext cx="534377" cy="259045"/>
    <xdr:sp macro="" textlink="">
      <xdr:nvSpPr>
        <xdr:cNvPr id="431" name="テキスト ボックス 430">
          <a:extLst>
            <a:ext uri="{FF2B5EF4-FFF2-40B4-BE49-F238E27FC236}">
              <a16:creationId xmlns:a16="http://schemas.microsoft.com/office/drawing/2014/main" id="{1E9650B3-002C-4DF7-BC9F-21A6F5D163B9}"/>
            </a:ext>
          </a:extLst>
        </xdr:cNvPr>
        <xdr:cNvSpPr txBox="1"/>
      </xdr:nvSpPr>
      <xdr:spPr>
        <a:xfrm>
          <a:off x="9372111" y="13394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55335</xdr:rowOff>
    </xdr:from>
    <xdr:to>
      <xdr:col>46</xdr:col>
      <xdr:colOff>38100</xdr:colOff>
      <xdr:row>78</xdr:row>
      <xdr:rowOff>156935</xdr:rowOff>
    </xdr:to>
    <xdr:sp macro="" textlink="">
      <xdr:nvSpPr>
        <xdr:cNvPr id="432" name="楕円 431">
          <a:extLst>
            <a:ext uri="{FF2B5EF4-FFF2-40B4-BE49-F238E27FC236}">
              <a16:creationId xmlns:a16="http://schemas.microsoft.com/office/drawing/2014/main" id="{26D3AA35-32F8-4D41-8142-0C787547D4D7}"/>
            </a:ext>
          </a:extLst>
        </xdr:cNvPr>
        <xdr:cNvSpPr/>
      </xdr:nvSpPr>
      <xdr:spPr>
        <a:xfrm>
          <a:off x="8699500" y="13428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148062</xdr:rowOff>
    </xdr:from>
    <xdr:ext cx="469744" cy="259045"/>
    <xdr:sp macro="" textlink="">
      <xdr:nvSpPr>
        <xdr:cNvPr id="433" name="テキスト ボックス 432">
          <a:extLst>
            <a:ext uri="{FF2B5EF4-FFF2-40B4-BE49-F238E27FC236}">
              <a16:creationId xmlns:a16="http://schemas.microsoft.com/office/drawing/2014/main" id="{6B59E966-D27A-4B5D-9AAF-F66E37DBDD8F}"/>
            </a:ext>
          </a:extLst>
        </xdr:cNvPr>
        <xdr:cNvSpPr txBox="1"/>
      </xdr:nvSpPr>
      <xdr:spPr>
        <a:xfrm>
          <a:off x="8515428" y="13521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110331</xdr:rowOff>
    </xdr:from>
    <xdr:to>
      <xdr:col>41</xdr:col>
      <xdr:colOff>101600</xdr:colOff>
      <xdr:row>78</xdr:row>
      <xdr:rowOff>40481</xdr:rowOff>
    </xdr:to>
    <xdr:sp macro="" textlink="">
      <xdr:nvSpPr>
        <xdr:cNvPr id="434" name="楕円 433">
          <a:extLst>
            <a:ext uri="{FF2B5EF4-FFF2-40B4-BE49-F238E27FC236}">
              <a16:creationId xmlns:a16="http://schemas.microsoft.com/office/drawing/2014/main" id="{5CB2685E-E8F4-4E14-B1C1-F44769F0D80B}"/>
            </a:ext>
          </a:extLst>
        </xdr:cNvPr>
        <xdr:cNvSpPr/>
      </xdr:nvSpPr>
      <xdr:spPr>
        <a:xfrm>
          <a:off x="7810500" y="13311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31608</xdr:rowOff>
    </xdr:from>
    <xdr:ext cx="534377" cy="259045"/>
    <xdr:sp macro="" textlink="">
      <xdr:nvSpPr>
        <xdr:cNvPr id="435" name="テキスト ボックス 434">
          <a:extLst>
            <a:ext uri="{FF2B5EF4-FFF2-40B4-BE49-F238E27FC236}">
              <a16:creationId xmlns:a16="http://schemas.microsoft.com/office/drawing/2014/main" id="{412D6B1B-7C76-418B-B007-31DF0C1DD81E}"/>
            </a:ext>
          </a:extLst>
        </xdr:cNvPr>
        <xdr:cNvSpPr txBox="1"/>
      </xdr:nvSpPr>
      <xdr:spPr>
        <a:xfrm>
          <a:off x="7594111" y="1340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81432</xdr:rowOff>
    </xdr:from>
    <xdr:to>
      <xdr:col>36</xdr:col>
      <xdr:colOff>165100</xdr:colOff>
      <xdr:row>79</xdr:row>
      <xdr:rowOff>11582</xdr:rowOff>
    </xdr:to>
    <xdr:sp macro="" textlink="">
      <xdr:nvSpPr>
        <xdr:cNvPr id="436" name="楕円 435">
          <a:extLst>
            <a:ext uri="{FF2B5EF4-FFF2-40B4-BE49-F238E27FC236}">
              <a16:creationId xmlns:a16="http://schemas.microsoft.com/office/drawing/2014/main" id="{8C41778B-CF01-49E2-8CEA-B9D398AA684F}"/>
            </a:ext>
          </a:extLst>
        </xdr:cNvPr>
        <xdr:cNvSpPr/>
      </xdr:nvSpPr>
      <xdr:spPr>
        <a:xfrm>
          <a:off x="6921500" y="13454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2709</xdr:rowOff>
    </xdr:from>
    <xdr:ext cx="469744" cy="259045"/>
    <xdr:sp macro="" textlink="">
      <xdr:nvSpPr>
        <xdr:cNvPr id="437" name="テキスト ボックス 436">
          <a:extLst>
            <a:ext uri="{FF2B5EF4-FFF2-40B4-BE49-F238E27FC236}">
              <a16:creationId xmlns:a16="http://schemas.microsoft.com/office/drawing/2014/main" id="{8D4E2D60-85C9-427C-BF13-1CAAFE85468A}"/>
            </a:ext>
          </a:extLst>
        </xdr:cNvPr>
        <xdr:cNvSpPr txBox="1"/>
      </xdr:nvSpPr>
      <xdr:spPr>
        <a:xfrm>
          <a:off x="6737428" y="13547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75CD4DAD-7FC8-4B2C-BFD9-3D1BEAB88BC4}"/>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5251F570-238A-4480-8C3C-7D3520EC22E2}"/>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59F08817-770A-49CA-92A2-008D7D43B703}"/>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41C198CE-FD9B-4BFD-A4C8-9FABAB40A446}"/>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D80FDCF0-4551-470E-97FD-A8554DCE03ED}"/>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9EF9CB97-8B96-454F-A585-1CE8A7B84584}"/>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8C76733B-F28F-42CF-95A1-379F751E0BB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8151ABC0-6175-4ED8-8951-D7F8779E6F62}"/>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21C44EA3-F8D4-4A24-97A1-DFFA97B0146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44835C1E-10A2-4201-A63E-B7A96B61B43B}"/>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48" name="テキスト ボックス 447">
          <a:extLst>
            <a:ext uri="{FF2B5EF4-FFF2-40B4-BE49-F238E27FC236}">
              <a16:creationId xmlns:a16="http://schemas.microsoft.com/office/drawing/2014/main" id="{019A9171-F9A4-41E8-A191-BB9C73678F08}"/>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49" name="直線コネクタ 448">
          <a:extLst>
            <a:ext uri="{FF2B5EF4-FFF2-40B4-BE49-F238E27FC236}">
              <a16:creationId xmlns:a16="http://schemas.microsoft.com/office/drawing/2014/main" id="{91F62D0F-4881-4FC0-87D9-582BEDDCDA45}"/>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50" name="テキスト ボックス 449">
          <a:extLst>
            <a:ext uri="{FF2B5EF4-FFF2-40B4-BE49-F238E27FC236}">
              <a16:creationId xmlns:a16="http://schemas.microsoft.com/office/drawing/2014/main" id="{AFE4E1A1-BCEC-48DA-BE3F-B7E128E2BA1F}"/>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1" name="直線コネクタ 450">
          <a:extLst>
            <a:ext uri="{FF2B5EF4-FFF2-40B4-BE49-F238E27FC236}">
              <a16:creationId xmlns:a16="http://schemas.microsoft.com/office/drawing/2014/main" id="{79911E11-A24F-4921-BED5-6427BC7A1E55}"/>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2" name="テキスト ボックス 451">
          <a:extLst>
            <a:ext uri="{FF2B5EF4-FFF2-40B4-BE49-F238E27FC236}">
              <a16:creationId xmlns:a16="http://schemas.microsoft.com/office/drawing/2014/main" id="{5207494F-1731-4C80-B593-BBA0AF42CC01}"/>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3" name="直線コネクタ 452">
          <a:extLst>
            <a:ext uri="{FF2B5EF4-FFF2-40B4-BE49-F238E27FC236}">
              <a16:creationId xmlns:a16="http://schemas.microsoft.com/office/drawing/2014/main" id="{81064DA2-F762-4A83-953E-D8E693BC370B}"/>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4" name="テキスト ボックス 453">
          <a:extLst>
            <a:ext uri="{FF2B5EF4-FFF2-40B4-BE49-F238E27FC236}">
              <a16:creationId xmlns:a16="http://schemas.microsoft.com/office/drawing/2014/main" id="{64AC022F-92C1-4221-ABA9-6600EFBB9958}"/>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5" name="直線コネクタ 454">
          <a:extLst>
            <a:ext uri="{FF2B5EF4-FFF2-40B4-BE49-F238E27FC236}">
              <a16:creationId xmlns:a16="http://schemas.microsoft.com/office/drawing/2014/main" id="{34C03D14-1347-4E36-B48E-D86CE8D5DCDE}"/>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6" name="テキスト ボックス 455">
          <a:extLst>
            <a:ext uri="{FF2B5EF4-FFF2-40B4-BE49-F238E27FC236}">
              <a16:creationId xmlns:a16="http://schemas.microsoft.com/office/drawing/2014/main" id="{AE8AA2DB-7FC3-4B0B-AB2F-05A13EBD0543}"/>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7" name="直線コネクタ 456">
          <a:extLst>
            <a:ext uri="{FF2B5EF4-FFF2-40B4-BE49-F238E27FC236}">
              <a16:creationId xmlns:a16="http://schemas.microsoft.com/office/drawing/2014/main" id="{B293E059-3C67-4148-A151-A24099BBCB8B}"/>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8" name="テキスト ボックス 457">
          <a:extLst>
            <a:ext uri="{FF2B5EF4-FFF2-40B4-BE49-F238E27FC236}">
              <a16:creationId xmlns:a16="http://schemas.microsoft.com/office/drawing/2014/main" id="{41A4D85F-C602-488C-9D6B-A2F17A98E2D5}"/>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9" name="直線コネクタ 458">
          <a:extLst>
            <a:ext uri="{FF2B5EF4-FFF2-40B4-BE49-F238E27FC236}">
              <a16:creationId xmlns:a16="http://schemas.microsoft.com/office/drawing/2014/main" id="{577A5E18-E33E-4B4A-A468-6234606C83E8}"/>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0" name="テキスト ボックス 459">
          <a:extLst>
            <a:ext uri="{FF2B5EF4-FFF2-40B4-BE49-F238E27FC236}">
              <a16:creationId xmlns:a16="http://schemas.microsoft.com/office/drawing/2014/main" id="{FE399141-1721-4F54-B25A-6DFE29244C7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a:extLst>
            <a:ext uri="{FF2B5EF4-FFF2-40B4-BE49-F238E27FC236}">
              <a16:creationId xmlns:a16="http://schemas.microsoft.com/office/drawing/2014/main" id="{E52DD4FE-B1AF-4CFC-A6DD-FB15AFF5C3DA}"/>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a:extLst>
            <a:ext uri="{FF2B5EF4-FFF2-40B4-BE49-F238E27FC236}">
              <a16:creationId xmlns:a16="http://schemas.microsoft.com/office/drawing/2014/main" id="{554FF6E0-8FEC-4DFD-B231-6B5875B76FEE}"/>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土木費グラフ枠">
          <a:extLst>
            <a:ext uri="{FF2B5EF4-FFF2-40B4-BE49-F238E27FC236}">
              <a16:creationId xmlns:a16="http://schemas.microsoft.com/office/drawing/2014/main" id="{BDC52FE6-6445-454B-AB65-D5B6C4FF46B7}"/>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44166</xdr:rowOff>
    </xdr:from>
    <xdr:to>
      <xdr:col>54</xdr:col>
      <xdr:colOff>189865</xdr:colOff>
      <xdr:row>100</xdr:row>
      <xdr:rowOff>1299</xdr:rowOff>
    </xdr:to>
    <xdr:cxnSp macro="">
      <xdr:nvCxnSpPr>
        <xdr:cNvPr id="464" name="直線コネクタ 463">
          <a:extLst>
            <a:ext uri="{FF2B5EF4-FFF2-40B4-BE49-F238E27FC236}">
              <a16:creationId xmlns:a16="http://schemas.microsoft.com/office/drawing/2014/main" id="{309AF11C-EA09-4FA9-84E1-4EE118B41631}"/>
            </a:ext>
          </a:extLst>
        </xdr:cNvPr>
        <xdr:cNvCxnSpPr/>
      </xdr:nvCxnSpPr>
      <xdr:spPr>
        <a:xfrm flipV="1">
          <a:off x="10475595" y="15646116"/>
          <a:ext cx="1270" cy="15001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5126</xdr:rowOff>
    </xdr:from>
    <xdr:ext cx="534377" cy="259045"/>
    <xdr:sp macro="" textlink="">
      <xdr:nvSpPr>
        <xdr:cNvPr id="465" name="土木費最小値テキスト">
          <a:extLst>
            <a:ext uri="{FF2B5EF4-FFF2-40B4-BE49-F238E27FC236}">
              <a16:creationId xmlns:a16="http://schemas.microsoft.com/office/drawing/2014/main" id="{B9AB21BA-B320-4FC8-ABF6-C8F1D3792C31}"/>
            </a:ext>
          </a:extLst>
        </xdr:cNvPr>
        <xdr:cNvSpPr txBox="1"/>
      </xdr:nvSpPr>
      <xdr:spPr>
        <a:xfrm>
          <a:off x="10528300" y="17150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1299</xdr:rowOff>
    </xdr:from>
    <xdr:to>
      <xdr:col>55</xdr:col>
      <xdr:colOff>88900</xdr:colOff>
      <xdr:row>100</xdr:row>
      <xdr:rowOff>1299</xdr:rowOff>
    </xdr:to>
    <xdr:cxnSp macro="">
      <xdr:nvCxnSpPr>
        <xdr:cNvPr id="466" name="直線コネクタ 465">
          <a:extLst>
            <a:ext uri="{FF2B5EF4-FFF2-40B4-BE49-F238E27FC236}">
              <a16:creationId xmlns:a16="http://schemas.microsoft.com/office/drawing/2014/main" id="{D42EDD58-C8C4-46F3-BE5E-82EC109F2D95}"/>
            </a:ext>
          </a:extLst>
        </xdr:cNvPr>
        <xdr:cNvCxnSpPr/>
      </xdr:nvCxnSpPr>
      <xdr:spPr>
        <a:xfrm>
          <a:off x="10388600" y="17146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162293</xdr:rowOff>
    </xdr:from>
    <xdr:ext cx="599010" cy="259045"/>
    <xdr:sp macro="" textlink="">
      <xdr:nvSpPr>
        <xdr:cNvPr id="467" name="土木費最大値テキスト">
          <a:extLst>
            <a:ext uri="{FF2B5EF4-FFF2-40B4-BE49-F238E27FC236}">
              <a16:creationId xmlns:a16="http://schemas.microsoft.com/office/drawing/2014/main" id="{6CCBFB18-CEE6-4A9C-9C36-968821C20959}"/>
            </a:ext>
          </a:extLst>
        </xdr:cNvPr>
        <xdr:cNvSpPr txBox="1"/>
      </xdr:nvSpPr>
      <xdr:spPr>
        <a:xfrm>
          <a:off x="10528300" y="15421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161,026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44166</xdr:rowOff>
    </xdr:from>
    <xdr:to>
      <xdr:col>55</xdr:col>
      <xdr:colOff>88900</xdr:colOff>
      <xdr:row>91</xdr:row>
      <xdr:rowOff>44166</xdr:rowOff>
    </xdr:to>
    <xdr:cxnSp macro="">
      <xdr:nvCxnSpPr>
        <xdr:cNvPr id="468" name="直線コネクタ 467">
          <a:extLst>
            <a:ext uri="{FF2B5EF4-FFF2-40B4-BE49-F238E27FC236}">
              <a16:creationId xmlns:a16="http://schemas.microsoft.com/office/drawing/2014/main" id="{FB806599-FF0A-4165-BA43-9FC91519E1CF}"/>
            </a:ext>
          </a:extLst>
        </xdr:cNvPr>
        <xdr:cNvCxnSpPr/>
      </xdr:nvCxnSpPr>
      <xdr:spPr>
        <a:xfrm>
          <a:off x="10388600" y="1564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169396</xdr:rowOff>
    </xdr:from>
    <xdr:to>
      <xdr:col>55</xdr:col>
      <xdr:colOff>0</xdr:colOff>
      <xdr:row>98</xdr:row>
      <xdr:rowOff>55401</xdr:rowOff>
    </xdr:to>
    <xdr:cxnSp macro="">
      <xdr:nvCxnSpPr>
        <xdr:cNvPr id="469" name="直線コネクタ 468">
          <a:extLst>
            <a:ext uri="{FF2B5EF4-FFF2-40B4-BE49-F238E27FC236}">
              <a16:creationId xmlns:a16="http://schemas.microsoft.com/office/drawing/2014/main" id="{D48D6C4E-276B-46D5-AE85-DD52F2DA909C}"/>
            </a:ext>
          </a:extLst>
        </xdr:cNvPr>
        <xdr:cNvCxnSpPr/>
      </xdr:nvCxnSpPr>
      <xdr:spPr>
        <a:xfrm flipV="1">
          <a:off x="9639300" y="16628596"/>
          <a:ext cx="838200" cy="228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34779</xdr:rowOff>
    </xdr:from>
    <xdr:ext cx="534377" cy="259045"/>
    <xdr:sp macro="" textlink="">
      <xdr:nvSpPr>
        <xdr:cNvPr id="470" name="土木費平均値テキスト">
          <a:extLst>
            <a:ext uri="{FF2B5EF4-FFF2-40B4-BE49-F238E27FC236}">
              <a16:creationId xmlns:a16="http://schemas.microsoft.com/office/drawing/2014/main" id="{519E424B-4B20-46A5-A40E-CD4A2E627ED8}"/>
            </a:ext>
          </a:extLst>
        </xdr:cNvPr>
        <xdr:cNvSpPr txBox="1"/>
      </xdr:nvSpPr>
      <xdr:spPr>
        <a:xfrm>
          <a:off x="10528300" y="166654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56352</xdr:rowOff>
    </xdr:from>
    <xdr:to>
      <xdr:col>55</xdr:col>
      <xdr:colOff>50800</xdr:colOff>
      <xdr:row>97</xdr:row>
      <xdr:rowOff>157952</xdr:rowOff>
    </xdr:to>
    <xdr:sp macro="" textlink="">
      <xdr:nvSpPr>
        <xdr:cNvPr id="471" name="フローチャート: 判断 470">
          <a:extLst>
            <a:ext uri="{FF2B5EF4-FFF2-40B4-BE49-F238E27FC236}">
              <a16:creationId xmlns:a16="http://schemas.microsoft.com/office/drawing/2014/main" id="{B42506D8-616B-4EA3-A4D1-305FBEE46BCE}"/>
            </a:ext>
          </a:extLst>
        </xdr:cNvPr>
        <xdr:cNvSpPr/>
      </xdr:nvSpPr>
      <xdr:spPr>
        <a:xfrm>
          <a:off x="10426700" y="16687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55401</xdr:rowOff>
    </xdr:from>
    <xdr:to>
      <xdr:col>50</xdr:col>
      <xdr:colOff>114300</xdr:colOff>
      <xdr:row>98</xdr:row>
      <xdr:rowOff>68290</xdr:rowOff>
    </xdr:to>
    <xdr:cxnSp macro="">
      <xdr:nvCxnSpPr>
        <xdr:cNvPr id="472" name="直線コネクタ 471">
          <a:extLst>
            <a:ext uri="{FF2B5EF4-FFF2-40B4-BE49-F238E27FC236}">
              <a16:creationId xmlns:a16="http://schemas.microsoft.com/office/drawing/2014/main" id="{7739E4E7-13BD-4DC9-8F04-6E5706AE52CA}"/>
            </a:ext>
          </a:extLst>
        </xdr:cNvPr>
        <xdr:cNvCxnSpPr/>
      </xdr:nvCxnSpPr>
      <xdr:spPr>
        <a:xfrm flipV="1">
          <a:off x="8750300" y="16857501"/>
          <a:ext cx="889000" cy="12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155694</xdr:rowOff>
    </xdr:from>
    <xdr:to>
      <xdr:col>50</xdr:col>
      <xdr:colOff>165100</xdr:colOff>
      <xdr:row>98</xdr:row>
      <xdr:rowOff>85844</xdr:rowOff>
    </xdr:to>
    <xdr:sp macro="" textlink="">
      <xdr:nvSpPr>
        <xdr:cNvPr id="473" name="フローチャート: 判断 472">
          <a:extLst>
            <a:ext uri="{FF2B5EF4-FFF2-40B4-BE49-F238E27FC236}">
              <a16:creationId xmlns:a16="http://schemas.microsoft.com/office/drawing/2014/main" id="{AC002292-979F-4C9F-A06B-D40AA6DFFDD8}"/>
            </a:ext>
          </a:extLst>
        </xdr:cNvPr>
        <xdr:cNvSpPr/>
      </xdr:nvSpPr>
      <xdr:spPr>
        <a:xfrm>
          <a:off x="9588500" y="16786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102371</xdr:rowOff>
    </xdr:from>
    <xdr:ext cx="534377" cy="259045"/>
    <xdr:sp macro="" textlink="">
      <xdr:nvSpPr>
        <xdr:cNvPr id="474" name="テキスト ボックス 473">
          <a:extLst>
            <a:ext uri="{FF2B5EF4-FFF2-40B4-BE49-F238E27FC236}">
              <a16:creationId xmlns:a16="http://schemas.microsoft.com/office/drawing/2014/main" id="{7037744F-2C8B-4B14-8AFE-5F240414D98A}"/>
            </a:ext>
          </a:extLst>
        </xdr:cNvPr>
        <xdr:cNvSpPr txBox="1"/>
      </xdr:nvSpPr>
      <xdr:spPr>
        <a:xfrm>
          <a:off x="9372111" y="1656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68290</xdr:rowOff>
    </xdr:from>
    <xdr:to>
      <xdr:col>45</xdr:col>
      <xdr:colOff>177800</xdr:colOff>
      <xdr:row>98</xdr:row>
      <xdr:rowOff>73188</xdr:rowOff>
    </xdr:to>
    <xdr:cxnSp macro="">
      <xdr:nvCxnSpPr>
        <xdr:cNvPr id="475" name="直線コネクタ 474">
          <a:extLst>
            <a:ext uri="{FF2B5EF4-FFF2-40B4-BE49-F238E27FC236}">
              <a16:creationId xmlns:a16="http://schemas.microsoft.com/office/drawing/2014/main" id="{91AD7E4F-F27A-48F1-8B01-CAD3AAA6A9DC}"/>
            </a:ext>
          </a:extLst>
        </xdr:cNvPr>
        <xdr:cNvCxnSpPr/>
      </xdr:nvCxnSpPr>
      <xdr:spPr>
        <a:xfrm flipV="1">
          <a:off x="7861300" y="16870390"/>
          <a:ext cx="889000" cy="4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126020</xdr:rowOff>
    </xdr:from>
    <xdr:to>
      <xdr:col>46</xdr:col>
      <xdr:colOff>38100</xdr:colOff>
      <xdr:row>98</xdr:row>
      <xdr:rowOff>56170</xdr:rowOff>
    </xdr:to>
    <xdr:sp macro="" textlink="">
      <xdr:nvSpPr>
        <xdr:cNvPr id="476" name="フローチャート: 判断 475">
          <a:extLst>
            <a:ext uri="{FF2B5EF4-FFF2-40B4-BE49-F238E27FC236}">
              <a16:creationId xmlns:a16="http://schemas.microsoft.com/office/drawing/2014/main" id="{BD56837C-891D-47C8-9BFC-4AA6FBE718D6}"/>
            </a:ext>
          </a:extLst>
        </xdr:cNvPr>
        <xdr:cNvSpPr/>
      </xdr:nvSpPr>
      <xdr:spPr>
        <a:xfrm>
          <a:off x="8699500" y="1675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72697</xdr:rowOff>
    </xdr:from>
    <xdr:ext cx="534377" cy="259045"/>
    <xdr:sp macro="" textlink="">
      <xdr:nvSpPr>
        <xdr:cNvPr id="477" name="テキスト ボックス 476">
          <a:extLst>
            <a:ext uri="{FF2B5EF4-FFF2-40B4-BE49-F238E27FC236}">
              <a16:creationId xmlns:a16="http://schemas.microsoft.com/office/drawing/2014/main" id="{5288E992-5B48-4C00-A7F3-9D544E2F43DD}"/>
            </a:ext>
          </a:extLst>
        </xdr:cNvPr>
        <xdr:cNvSpPr txBox="1"/>
      </xdr:nvSpPr>
      <xdr:spPr>
        <a:xfrm>
          <a:off x="8483111" y="1653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73188</xdr:rowOff>
    </xdr:from>
    <xdr:to>
      <xdr:col>41</xdr:col>
      <xdr:colOff>50800</xdr:colOff>
      <xdr:row>98</xdr:row>
      <xdr:rowOff>134072</xdr:rowOff>
    </xdr:to>
    <xdr:cxnSp macro="">
      <xdr:nvCxnSpPr>
        <xdr:cNvPr id="478" name="直線コネクタ 477">
          <a:extLst>
            <a:ext uri="{FF2B5EF4-FFF2-40B4-BE49-F238E27FC236}">
              <a16:creationId xmlns:a16="http://schemas.microsoft.com/office/drawing/2014/main" id="{EACB8971-5718-482E-A273-0A89E2F1BBA2}"/>
            </a:ext>
          </a:extLst>
        </xdr:cNvPr>
        <xdr:cNvCxnSpPr/>
      </xdr:nvCxnSpPr>
      <xdr:spPr>
        <a:xfrm flipV="1">
          <a:off x="6972300" y="16875288"/>
          <a:ext cx="889000" cy="60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92362</xdr:rowOff>
    </xdr:from>
    <xdr:to>
      <xdr:col>41</xdr:col>
      <xdr:colOff>101600</xdr:colOff>
      <xdr:row>98</xdr:row>
      <xdr:rowOff>22512</xdr:rowOff>
    </xdr:to>
    <xdr:sp macro="" textlink="">
      <xdr:nvSpPr>
        <xdr:cNvPr id="479" name="フローチャート: 判断 478">
          <a:extLst>
            <a:ext uri="{FF2B5EF4-FFF2-40B4-BE49-F238E27FC236}">
              <a16:creationId xmlns:a16="http://schemas.microsoft.com/office/drawing/2014/main" id="{663F2AFD-B11E-4AE8-A18D-54B280F51969}"/>
            </a:ext>
          </a:extLst>
        </xdr:cNvPr>
        <xdr:cNvSpPr/>
      </xdr:nvSpPr>
      <xdr:spPr>
        <a:xfrm>
          <a:off x="7810500" y="1672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39039</xdr:rowOff>
    </xdr:from>
    <xdr:ext cx="534377" cy="259045"/>
    <xdr:sp macro="" textlink="">
      <xdr:nvSpPr>
        <xdr:cNvPr id="480" name="テキスト ボックス 479">
          <a:extLst>
            <a:ext uri="{FF2B5EF4-FFF2-40B4-BE49-F238E27FC236}">
              <a16:creationId xmlns:a16="http://schemas.microsoft.com/office/drawing/2014/main" id="{54CE3B90-04A5-4439-8245-630D51270D6F}"/>
            </a:ext>
          </a:extLst>
        </xdr:cNvPr>
        <xdr:cNvSpPr txBox="1"/>
      </xdr:nvSpPr>
      <xdr:spPr>
        <a:xfrm>
          <a:off x="7594111" y="16498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159809</xdr:rowOff>
    </xdr:from>
    <xdr:to>
      <xdr:col>36</xdr:col>
      <xdr:colOff>165100</xdr:colOff>
      <xdr:row>98</xdr:row>
      <xdr:rowOff>89959</xdr:rowOff>
    </xdr:to>
    <xdr:sp macro="" textlink="">
      <xdr:nvSpPr>
        <xdr:cNvPr id="481" name="フローチャート: 判断 480">
          <a:extLst>
            <a:ext uri="{FF2B5EF4-FFF2-40B4-BE49-F238E27FC236}">
              <a16:creationId xmlns:a16="http://schemas.microsoft.com/office/drawing/2014/main" id="{DA3A0709-4487-4C88-A322-AD7D3D01358F}"/>
            </a:ext>
          </a:extLst>
        </xdr:cNvPr>
        <xdr:cNvSpPr/>
      </xdr:nvSpPr>
      <xdr:spPr>
        <a:xfrm>
          <a:off x="6921500" y="1679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106486</xdr:rowOff>
    </xdr:from>
    <xdr:ext cx="534377" cy="259045"/>
    <xdr:sp macro="" textlink="">
      <xdr:nvSpPr>
        <xdr:cNvPr id="482" name="テキスト ボックス 481">
          <a:extLst>
            <a:ext uri="{FF2B5EF4-FFF2-40B4-BE49-F238E27FC236}">
              <a16:creationId xmlns:a16="http://schemas.microsoft.com/office/drawing/2014/main" id="{4C179D00-1793-4E72-A6C6-DFF6908AC6C5}"/>
            </a:ext>
          </a:extLst>
        </xdr:cNvPr>
        <xdr:cNvSpPr txBox="1"/>
      </xdr:nvSpPr>
      <xdr:spPr>
        <a:xfrm>
          <a:off x="6705111" y="16565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CE8E7A9A-DCC6-4BD5-9D03-B4145269D231}"/>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81F4E577-52C0-4D40-B9CB-4A7413F0263D}"/>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8A7F676B-19DC-42D4-B583-7BC5A78E110B}"/>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C218275A-C9AA-44A2-AB9A-E3B7C9577AE2}"/>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a:extLst>
            <a:ext uri="{FF2B5EF4-FFF2-40B4-BE49-F238E27FC236}">
              <a16:creationId xmlns:a16="http://schemas.microsoft.com/office/drawing/2014/main" id="{1F7F3D24-A963-413B-AFB0-AF929A02C377}"/>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118596</xdr:rowOff>
    </xdr:from>
    <xdr:to>
      <xdr:col>55</xdr:col>
      <xdr:colOff>50800</xdr:colOff>
      <xdr:row>97</xdr:row>
      <xdr:rowOff>48746</xdr:rowOff>
    </xdr:to>
    <xdr:sp macro="" textlink="">
      <xdr:nvSpPr>
        <xdr:cNvPr id="488" name="楕円 487">
          <a:extLst>
            <a:ext uri="{FF2B5EF4-FFF2-40B4-BE49-F238E27FC236}">
              <a16:creationId xmlns:a16="http://schemas.microsoft.com/office/drawing/2014/main" id="{49039CA1-9A7C-41D9-B51E-1057FDA5041E}"/>
            </a:ext>
          </a:extLst>
        </xdr:cNvPr>
        <xdr:cNvSpPr/>
      </xdr:nvSpPr>
      <xdr:spPr>
        <a:xfrm>
          <a:off x="10426700" y="16577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141473</xdr:rowOff>
    </xdr:from>
    <xdr:ext cx="534377" cy="259045"/>
    <xdr:sp macro="" textlink="">
      <xdr:nvSpPr>
        <xdr:cNvPr id="489" name="土木費該当値テキスト">
          <a:extLst>
            <a:ext uri="{FF2B5EF4-FFF2-40B4-BE49-F238E27FC236}">
              <a16:creationId xmlns:a16="http://schemas.microsoft.com/office/drawing/2014/main" id="{216CEB31-9E07-4112-84E5-C49CB32B4DAB}"/>
            </a:ext>
          </a:extLst>
        </xdr:cNvPr>
        <xdr:cNvSpPr txBox="1"/>
      </xdr:nvSpPr>
      <xdr:spPr>
        <a:xfrm>
          <a:off x="10528300" y="1642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4601</xdr:rowOff>
    </xdr:from>
    <xdr:to>
      <xdr:col>50</xdr:col>
      <xdr:colOff>165100</xdr:colOff>
      <xdr:row>98</xdr:row>
      <xdr:rowOff>106201</xdr:rowOff>
    </xdr:to>
    <xdr:sp macro="" textlink="">
      <xdr:nvSpPr>
        <xdr:cNvPr id="490" name="楕円 489">
          <a:extLst>
            <a:ext uri="{FF2B5EF4-FFF2-40B4-BE49-F238E27FC236}">
              <a16:creationId xmlns:a16="http://schemas.microsoft.com/office/drawing/2014/main" id="{797FF799-DE63-4652-B32A-A7F52A470536}"/>
            </a:ext>
          </a:extLst>
        </xdr:cNvPr>
        <xdr:cNvSpPr/>
      </xdr:nvSpPr>
      <xdr:spPr>
        <a:xfrm>
          <a:off x="9588500" y="16806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97328</xdr:rowOff>
    </xdr:from>
    <xdr:ext cx="534377" cy="259045"/>
    <xdr:sp macro="" textlink="">
      <xdr:nvSpPr>
        <xdr:cNvPr id="491" name="テキスト ボックス 490">
          <a:extLst>
            <a:ext uri="{FF2B5EF4-FFF2-40B4-BE49-F238E27FC236}">
              <a16:creationId xmlns:a16="http://schemas.microsoft.com/office/drawing/2014/main" id="{185512A5-4D09-4244-8834-59851D6D3A04}"/>
            </a:ext>
          </a:extLst>
        </xdr:cNvPr>
        <xdr:cNvSpPr txBox="1"/>
      </xdr:nvSpPr>
      <xdr:spPr>
        <a:xfrm>
          <a:off x="9372111" y="16899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17490</xdr:rowOff>
    </xdr:from>
    <xdr:to>
      <xdr:col>46</xdr:col>
      <xdr:colOff>38100</xdr:colOff>
      <xdr:row>98</xdr:row>
      <xdr:rowOff>119090</xdr:rowOff>
    </xdr:to>
    <xdr:sp macro="" textlink="">
      <xdr:nvSpPr>
        <xdr:cNvPr id="492" name="楕円 491">
          <a:extLst>
            <a:ext uri="{FF2B5EF4-FFF2-40B4-BE49-F238E27FC236}">
              <a16:creationId xmlns:a16="http://schemas.microsoft.com/office/drawing/2014/main" id="{A383C7A5-63AE-4AAE-A369-5E284313E475}"/>
            </a:ext>
          </a:extLst>
        </xdr:cNvPr>
        <xdr:cNvSpPr/>
      </xdr:nvSpPr>
      <xdr:spPr>
        <a:xfrm>
          <a:off x="8699500" y="16819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110217</xdr:rowOff>
    </xdr:from>
    <xdr:ext cx="534377" cy="259045"/>
    <xdr:sp macro="" textlink="">
      <xdr:nvSpPr>
        <xdr:cNvPr id="493" name="テキスト ボックス 492">
          <a:extLst>
            <a:ext uri="{FF2B5EF4-FFF2-40B4-BE49-F238E27FC236}">
              <a16:creationId xmlns:a16="http://schemas.microsoft.com/office/drawing/2014/main" id="{B8819E36-C91C-4C87-BE47-FA64DF4148E4}"/>
            </a:ext>
          </a:extLst>
        </xdr:cNvPr>
        <xdr:cNvSpPr txBox="1"/>
      </xdr:nvSpPr>
      <xdr:spPr>
        <a:xfrm>
          <a:off x="8483111" y="1691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22388</xdr:rowOff>
    </xdr:from>
    <xdr:to>
      <xdr:col>41</xdr:col>
      <xdr:colOff>101600</xdr:colOff>
      <xdr:row>98</xdr:row>
      <xdr:rowOff>123988</xdr:rowOff>
    </xdr:to>
    <xdr:sp macro="" textlink="">
      <xdr:nvSpPr>
        <xdr:cNvPr id="494" name="楕円 493">
          <a:extLst>
            <a:ext uri="{FF2B5EF4-FFF2-40B4-BE49-F238E27FC236}">
              <a16:creationId xmlns:a16="http://schemas.microsoft.com/office/drawing/2014/main" id="{9FFB77C0-DC5D-44B2-AA57-58FCEDF14C60}"/>
            </a:ext>
          </a:extLst>
        </xdr:cNvPr>
        <xdr:cNvSpPr/>
      </xdr:nvSpPr>
      <xdr:spPr>
        <a:xfrm>
          <a:off x="7810500" y="16824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115115</xdr:rowOff>
    </xdr:from>
    <xdr:ext cx="534377" cy="259045"/>
    <xdr:sp macro="" textlink="">
      <xdr:nvSpPr>
        <xdr:cNvPr id="495" name="テキスト ボックス 494">
          <a:extLst>
            <a:ext uri="{FF2B5EF4-FFF2-40B4-BE49-F238E27FC236}">
              <a16:creationId xmlns:a16="http://schemas.microsoft.com/office/drawing/2014/main" id="{29E4BD3B-0C58-4B87-8380-D9E6A81E4376}"/>
            </a:ext>
          </a:extLst>
        </xdr:cNvPr>
        <xdr:cNvSpPr txBox="1"/>
      </xdr:nvSpPr>
      <xdr:spPr>
        <a:xfrm>
          <a:off x="7594111" y="16917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83272</xdr:rowOff>
    </xdr:from>
    <xdr:to>
      <xdr:col>36</xdr:col>
      <xdr:colOff>165100</xdr:colOff>
      <xdr:row>99</xdr:row>
      <xdr:rowOff>13422</xdr:rowOff>
    </xdr:to>
    <xdr:sp macro="" textlink="">
      <xdr:nvSpPr>
        <xdr:cNvPr id="496" name="楕円 495">
          <a:extLst>
            <a:ext uri="{FF2B5EF4-FFF2-40B4-BE49-F238E27FC236}">
              <a16:creationId xmlns:a16="http://schemas.microsoft.com/office/drawing/2014/main" id="{BCE0F589-092E-4CB2-A7BA-A32AB6790803}"/>
            </a:ext>
          </a:extLst>
        </xdr:cNvPr>
        <xdr:cNvSpPr/>
      </xdr:nvSpPr>
      <xdr:spPr>
        <a:xfrm>
          <a:off x="6921500" y="16885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4549</xdr:rowOff>
    </xdr:from>
    <xdr:ext cx="534377" cy="259045"/>
    <xdr:sp macro="" textlink="">
      <xdr:nvSpPr>
        <xdr:cNvPr id="497" name="テキスト ボックス 496">
          <a:extLst>
            <a:ext uri="{FF2B5EF4-FFF2-40B4-BE49-F238E27FC236}">
              <a16:creationId xmlns:a16="http://schemas.microsoft.com/office/drawing/2014/main" id="{BE3CA810-F552-44B0-9587-C24499E1CC6A}"/>
            </a:ext>
          </a:extLst>
        </xdr:cNvPr>
        <xdr:cNvSpPr txBox="1"/>
      </xdr:nvSpPr>
      <xdr:spPr>
        <a:xfrm>
          <a:off x="6705111" y="16978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a:extLst>
            <a:ext uri="{FF2B5EF4-FFF2-40B4-BE49-F238E27FC236}">
              <a16:creationId xmlns:a16="http://schemas.microsoft.com/office/drawing/2014/main" id="{05C41D94-9EAB-44D9-B4D1-9E9BEBAE3E7A}"/>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a:extLst>
            <a:ext uri="{FF2B5EF4-FFF2-40B4-BE49-F238E27FC236}">
              <a16:creationId xmlns:a16="http://schemas.microsoft.com/office/drawing/2014/main" id="{49BC0273-FA78-493E-A2CF-BA8ED9FBA1C2}"/>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a:extLst>
            <a:ext uri="{FF2B5EF4-FFF2-40B4-BE49-F238E27FC236}">
              <a16:creationId xmlns:a16="http://schemas.microsoft.com/office/drawing/2014/main" id="{1D2A8220-FFAE-4908-9B77-56D39FC6CBC5}"/>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a:extLst>
            <a:ext uri="{FF2B5EF4-FFF2-40B4-BE49-F238E27FC236}">
              <a16:creationId xmlns:a16="http://schemas.microsoft.com/office/drawing/2014/main" id="{3E1D6D1B-B7C5-4D91-8776-328B53DFE448}"/>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a:extLst>
            <a:ext uri="{FF2B5EF4-FFF2-40B4-BE49-F238E27FC236}">
              <a16:creationId xmlns:a16="http://schemas.microsoft.com/office/drawing/2014/main" id="{ECF52C75-6ABB-4566-95DD-6C16D28D4587}"/>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a:extLst>
            <a:ext uri="{FF2B5EF4-FFF2-40B4-BE49-F238E27FC236}">
              <a16:creationId xmlns:a16="http://schemas.microsoft.com/office/drawing/2014/main" id="{87D96BC4-3715-4020-9E53-7E8E54075122}"/>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a:extLst>
            <a:ext uri="{FF2B5EF4-FFF2-40B4-BE49-F238E27FC236}">
              <a16:creationId xmlns:a16="http://schemas.microsoft.com/office/drawing/2014/main" id="{2109E4E2-D707-44D6-AEA1-B550E03540E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a:extLst>
            <a:ext uri="{FF2B5EF4-FFF2-40B4-BE49-F238E27FC236}">
              <a16:creationId xmlns:a16="http://schemas.microsoft.com/office/drawing/2014/main" id="{3104EC6E-D0CE-421C-835C-6779E2991F48}"/>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a:extLst>
            <a:ext uri="{FF2B5EF4-FFF2-40B4-BE49-F238E27FC236}">
              <a16:creationId xmlns:a16="http://schemas.microsoft.com/office/drawing/2014/main" id="{55ADB85F-A8C6-4416-825A-A528C76EF47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a:extLst>
            <a:ext uri="{FF2B5EF4-FFF2-40B4-BE49-F238E27FC236}">
              <a16:creationId xmlns:a16="http://schemas.microsoft.com/office/drawing/2014/main" id="{D97D84E1-0DB6-461B-AA50-8E25BB0655DD}"/>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8" name="テキスト ボックス 507">
          <a:extLst>
            <a:ext uri="{FF2B5EF4-FFF2-40B4-BE49-F238E27FC236}">
              <a16:creationId xmlns:a16="http://schemas.microsoft.com/office/drawing/2014/main" id="{07A79DB1-3222-49A1-9FE1-040038029A93}"/>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a:extLst>
            <a:ext uri="{FF2B5EF4-FFF2-40B4-BE49-F238E27FC236}">
              <a16:creationId xmlns:a16="http://schemas.microsoft.com/office/drawing/2014/main" id="{48FC40EA-A0AE-43A0-B458-08D7E626333A}"/>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0" name="テキスト ボックス 509">
          <a:extLst>
            <a:ext uri="{FF2B5EF4-FFF2-40B4-BE49-F238E27FC236}">
              <a16:creationId xmlns:a16="http://schemas.microsoft.com/office/drawing/2014/main" id="{882B6B1C-4004-4695-A3F1-35432EE67C4B}"/>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a:extLst>
            <a:ext uri="{FF2B5EF4-FFF2-40B4-BE49-F238E27FC236}">
              <a16:creationId xmlns:a16="http://schemas.microsoft.com/office/drawing/2014/main" id="{ECB523F8-71A4-467C-807A-088BD7C5F72B}"/>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a:extLst>
            <a:ext uri="{FF2B5EF4-FFF2-40B4-BE49-F238E27FC236}">
              <a16:creationId xmlns:a16="http://schemas.microsoft.com/office/drawing/2014/main" id="{3B703BB1-67DE-448D-B252-49E7B7EC9E4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a:extLst>
            <a:ext uri="{FF2B5EF4-FFF2-40B4-BE49-F238E27FC236}">
              <a16:creationId xmlns:a16="http://schemas.microsoft.com/office/drawing/2014/main" id="{17D8B0EA-E021-4035-A8F4-9B86419CE35C}"/>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a:extLst>
            <a:ext uri="{FF2B5EF4-FFF2-40B4-BE49-F238E27FC236}">
              <a16:creationId xmlns:a16="http://schemas.microsoft.com/office/drawing/2014/main" id="{F91D8933-7ABE-4C6E-A883-0B2478539209}"/>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a:extLst>
            <a:ext uri="{FF2B5EF4-FFF2-40B4-BE49-F238E27FC236}">
              <a16:creationId xmlns:a16="http://schemas.microsoft.com/office/drawing/2014/main" id="{E2E689C1-DE8D-4277-8A7D-34195A185DCC}"/>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a:extLst>
            <a:ext uri="{FF2B5EF4-FFF2-40B4-BE49-F238E27FC236}">
              <a16:creationId xmlns:a16="http://schemas.microsoft.com/office/drawing/2014/main" id="{68CEB63C-C357-4E2E-A778-5A987AFC8663}"/>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a:extLst>
            <a:ext uri="{FF2B5EF4-FFF2-40B4-BE49-F238E27FC236}">
              <a16:creationId xmlns:a16="http://schemas.microsoft.com/office/drawing/2014/main" id="{2E574BB4-157E-4372-8DF3-6BEC27AFE58E}"/>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a:extLst>
            <a:ext uri="{FF2B5EF4-FFF2-40B4-BE49-F238E27FC236}">
              <a16:creationId xmlns:a16="http://schemas.microsoft.com/office/drawing/2014/main" id="{2B0C1BA9-2A03-42D7-85EF-1969C57B9414}"/>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a:extLst>
            <a:ext uri="{FF2B5EF4-FFF2-40B4-BE49-F238E27FC236}">
              <a16:creationId xmlns:a16="http://schemas.microsoft.com/office/drawing/2014/main" id="{2134E84A-70C0-42CA-B70C-ACA0CFE38BC8}"/>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0" name="テキスト ボックス 519">
          <a:extLst>
            <a:ext uri="{FF2B5EF4-FFF2-40B4-BE49-F238E27FC236}">
              <a16:creationId xmlns:a16="http://schemas.microsoft.com/office/drawing/2014/main" id="{690BED6D-96F2-496E-9923-4468582ED1BE}"/>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a:extLst>
            <a:ext uri="{FF2B5EF4-FFF2-40B4-BE49-F238E27FC236}">
              <a16:creationId xmlns:a16="http://schemas.microsoft.com/office/drawing/2014/main" id="{FECA1941-708B-4D12-95B9-89020A6AC472}"/>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165227</xdr:rowOff>
    </xdr:from>
    <xdr:to>
      <xdr:col>85</xdr:col>
      <xdr:colOff>126364</xdr:colOff>
      <xdr:row>39</xdr:row>
      <xdr:rowOff>15951</xdr:rowOff>
    </xdr:to>
    <xdr:cxnSp macro="">
      <xdr:nvCxnSpPr>
        <xdr:cNvPr id="522" name="直線コネクタ 521">
          <a:extLst>
            <a:ext uri="{FF2B5EF4-FFF2-40B4-BE49-F238E27FC236}">
              <a16:creationId xmlns:a16="http://schemas.microsoft.com/office/drawing/2014/main" id="{37641FD6-0C62-47EB-9461-F7692B5C9EB4}"/>
            </a:ext>
          </a:extLst>
        </xdr:cNvPr>
        <xdr:cNvCxnSpPr/>
      </xdr:nvCxnSpPr>
      <xdr:spPr>
        <a:xfrm flipV="1">
          <a:off x="16317595" y="5137277"/>
          <a:ext cx="1269" cy="1565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19778</xdr:rowOff>
    </xdr:from>
    <xdr:ext cx="534377" cy="259045"/>
    <xdr:sp macro="" textlink="">
      <xdr:nvSpPr>
        <xdr:cNvPr id="523" name="消防費最小値テキスト">
          <a:extLst>
            <a:ext uri="{FF2B5EF4-FFF2-40B4-BE49-F238E27FC236}">
              <a16:creationId xmlns:a16="http://schemas.microsoft.com/office/drawing/2014/main" id="{0F8CF011-C36F-462A-842D-F21A4ADBDCE2}"/>
            </a:ext>
          </a:extLst>
        </xdr:cNvPr>
        <xdr:cNvSpPr txBox="1"/>
      </xdr:nvSpPr>
      <xdr:spPr>
        <a:xfrm>
          <a:off x="16370300" y="6706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15951</xdr:rowOff>
    </xdr:from>
    <xdr:to>
      <xdr:col>86</xdr:col>
      <xdr:colOff>25400</xdr:colOff>
      <xdr:row>39</xdr:row>
      <xdr:rowOff>15951</xdr:rowOff>
    </xdr:to>
    <xdr:cxnSp macro="">
      <xdr:nvCxnSpPr>
        <xdr:cNvPr id="524" name="直線コネクタ 523">
          <a:extLst>
            <a:ext uri="{FF2B5EF4-FFF2-40B4-BE49-F238E27FC236}">
              <a16:creationId xmlns:a16="http://schemas.microsoft.com/office/drawing/2014/main" id="{0274C006-5E8F-4925-A939-F7C27601961D}"/>
            </a:ext>
          </a:extLst>
        </xdr:cNvPr>
        <xdr:cNvCxnSpPr/>
      </xdr:nvCxnSpPr>
      <xdr:spPr>
        <a:xfrm>
          <a:off x="16230600" y="6702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111904</xdr:rowOff>
    </xdr:from>
    <xdr:ext cx="534377" cy="259045"/>
    <xdr:sp macro="" textlink="">
      <xdr:nvSpPr>
        <xdr:cNvPr id="525" name="消防費最大値テキスト">
          <a:extLst>
            <a:ext uri="{FF2B5EF4-FFF2-40B4-BE49-F238E27FC236}">
              <a16:creationId xmlns:a16="http://schemas.microsoft.com/office/drawing/2014/main" id="{2C26845F-0159-428A-B2A2-D800E50E4A71}"/>
            </a:ext>
          </a:extLst>
        </xdr:cNvPr>
        <xdr:cNvSpPr txBox="1"/>
      </xdr:nvSpPr>
      <xdr:spPr>
        <a:xfrm>
          <a:off x="16370300" y="4912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51,830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165227</xdr:rowOff>
    </xdr:from>
    <xdr:to>
      <xdr:col>86</xdr:col>
      <xdr:colOff>25400</xdr:colOff>
      <xdr:row>29</xdr:row>
      <xdr:rowOff>165227</xdr:rowOff>
    </xdr:to>
    <xdr:cxnSp macro="">
      <xdr:nvCxnSpPr>
        <xdr:cNvPr id="526" name="直線コネクタ 525">
          <a:extLst>
            <a:ext uri="{FF2B5EF4-FFF2-40B4-BE49-F238E27FC236}">
              <a16:creationId xmlns:a16="http://schemas.microsoft.com/office/drawing/2014/main" id="{8DC72739-FF66-4463-9243-807977F6AE31}"/>
            </a:ext>
          </a:extLst>
        </xdr:cNvPr>
        <xdr:cNvCxnSpPr/>
      </xdr:nvCxnSpPr>
      <xdr:spPr>
        <a:xfrm>
          <a:off x="16230600" y="5137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105982</xdr:rowOff>
    </xdr:from>
    <xdr:to>
      <xdr:col>85</xdr:col>
      <xdr:colOff>127000</xdr:colOff>
      <xdr:row>37</xdr:row>
      <xdr:rowOff>6426</xdr:rowOff>
    </xdr:to>
    <xdr:cxnSp macro="">
      <xdr:nvCxnSpPr>
        <xdr:cNvPr id="527" name="直線コネクタ 526">
          <a:extLst>
            <a:ext uri="{FF2B5EF4-FFF2-40B4-BE49-F238E27FC236}">
              <a16:creationId xmlns:a16="http://schemas.microsoft.com/office/drawing/2014/main" id="{A6D25C8E-70D6-42C9-A018-A3EFC226CF21}"/>
            </a:ext>
          </a:extLst>
        </xdr:cNvPr>
        <xdr:cNvCxnSpPr/>
      </xdr:nvCxnSpPr>
      <xdr:spPr>
        <a:xfrm flipV="1">
          <a:off x="15481300" y="6278182"/>
          <a:ext cx="838200" cy="7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61218</xdr:rowOff>
    </xdr:from>
    <xdr:ext cx="534377" cy="259045"/>
    <xdr:sp macro="" textlink="">
      <xdr:nvSpPr>
        <xdr:cNvPr id="528" name="消防費平均値テキスト">
          <a:extLst>
            <a:ext uri="{FF2B5EF4-FFF2-40B4-BE49-F238E27FC236}">
              <a16:creationId xmlns:a16="http://schemas.microsoft.com/office/drawing/2014/main" id="{713D4154-BBA8-4045-B477-5D270F0B23A9}"/>
            </a:ext>
          </a:extLst>
        </xdr:cNvPr>
        <xdr:cNvSpPr txBox="1"/>
      </xdr:nvSpPr>
      <xdr:spPr>
        <a:xfrm>
          <a:off x="16370300" y="6061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38341</xdr:rowOff>
    </xdr:from>
    <xdr:to>
      <xdr:col>85</xdr:col>
      <xdr:colOff>177800</xdr:colOff>
      <xdr:row>36</xdr:row>
      <xdr:rowOff>139941</xdr:rowOff>
    </xdr:to>
    <xdr:sp macro="" textlink="">
      <xdr:nvSpPr>
        <xdr:cNvPr id="529" name="フローチャート: 判断 528">
          <a:extLst>
            <a:ext uri="{FF2B5EF4-FFF2-40B4-BE49-F238E27FC236}">
              <a16:creationId xmlns:a16="http://schemas.microsoft.com/office/drawing/2014/main" id="{4285230D-A2A7-4AF5-AFCB-3A422B6EE3AB}"/>
            </a:ext>
          </a:extLst>
        </xdr:cNvPr>
        <xdr:cNvSpPr/>
      </xdr:nvSpPr>
      <xdr:spPr>
        <a:xfrm>
          <a:off x="16268700" y="6210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6426</xdr:rowOff>
    </xdr:from>
    <xdr:to>
      <xdr:col>81</xdr:col>
      <xdr:colOff>50800</xdr:colOff>
      <xdr:row>37</xdr:row>
      <xdr:rowOff>118859</xdr:rowOff>
    </xdr:to>
    <xdr:cxnSp macro="">
      <xdr:nvCxnSpPr>
        <xdr:cNvPr id="530" name="直線コネクタ 529">
          <a:extLst>
            <a:ext uri="{FF2B5EF4-FFF2-40B4-BE49-F238E27FC236}">
              <a16:creationId xmlns:a16="http://schemas.microsoft.com/office/drawing/2014/main" id="{96A70FA7-625A-4679-912D-D9855208A8A1}"/>
            </a:ext>
          </a:extLst>
        </xdr:cNvPr>
        <xdr:cNvCxnSpPr/>
      </xdr:nvCxnSpPr>
      <xdr:spPr>
        <a:xfrm flipV="1">
          <a:off x="14592300" y="6350076"/>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93091</xdr:rowOff>
    </xdr:from>
    <xdr:to>
      <xdr:col>81</xdr:col>
      <xdr:colOff>101600</xdr:colOff>
      <xdr:row>37</xdr:row>
      <xdr:rowOff>23241</xdr:rowOff>
    </xdr:to>
    <xdr:sp macro="" textlink="">
      <xdr:nvSpPr>
        <xdr:cNvPr id="531" name="フローチャート: 判断 530">
          <a:extLst>
            <a:ext uri="{FF2B5EF4-FFF2-40B4-BE49-F238E27FC236}">
              <a16:creationId xmlns:a16="http://schemas.microsoft.com/office/drawing/2014/main" id="{4BC87D86-36B2-48F3-8056-93F703A19A51}"/>
            </a:ext>
          </a:extLst>
        </xdr:cNvPr>
        <xdr:cNvSpPr/>
      </xdr:nvSpPr>
      <xdr:spPr>
        <a:xfrm>
          <a:off x="15430500" y="6265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39768</xdr:rowOff>
    </xdr:from>
    <xdr:ext cx="534377" cy="259045"/>
    <xdr:sp macro="" textlink="">
      <xdr:nvSpPr>
        <xdr:cNvPr id="532" name="テキスト ボックス 531">
          <a:extLst>
            <a:ext uri="{FF2B5EF4-FFF2-40B4-BE49-F238E27FC236}">
              <a16:creationId xmlns:a16="http://schemas.microsoft.com/office/drawing/2014/main" id="{FDDF7564-D337-411C-AB1A-19B31577585C}"/>
            </a:ext>
          </a:extLst>
        </xdr:cNvPr>
        <xdr:cNvSpPr txBox="1"/>
      </xdr:nvSpPr>
      <xdr:spPr>
        <a:xfrm>
          <a:off x="15214111" y="6040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118859</xdr:rowOff>
    </xdr:from>
    <xdr:to>
      <xdr:col>76</xdr:col>
      <xdr:colOff>114300</xdr:colOff>
      <xdr:row>37</xdr:row>
      <xdr:rowOff>165494</xdr:rowOff>
    </xdr:to>
    <xdr:cxnSp macro="">
      <xdr:nvCxnSpPr>
        <xdr:cNvPr id="533" name="直線コネクタ 532">
          <a:extLst>
            <a:ext uri="{FF2B5EF4-FFF2-40B4-BE49-F238E27FC236}">
              <a16:creationId xmlns:a16="http://schemas.microsoft.com/office/drawing/2014/main" id="{BAF35DAE-1838-4291-BA67-0816F23A25E6}"/>
            </a:ext>
          </a:extLst>
        </xdr:cNvPr>
        <xdr:cNvCxnSpPr/>
      </xdr:nvCxnSpPr>
      <xdr:spPr>
        <a:xfrm flipV="1">
          <a:off x="13703300" y="6462509"/>
          <a:ext cx="889000" cy="46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145631</xdr:rowOff>
    </xdr:from>
    <xdr:to>
      <xdr:col>76</xdr:col>
      <xdr:colOff>165100</xdr:colOff>
      <xdr:row>37</xdr:row>
      <xdr:rowOff>75781</xdr:rowOff>
    </xdr:to>
    <xdr:sp macro="" textlink="">
      <xdr:nvSpPr>
        <xdr:cNvPr id="534" name="フローチャート: 判断 533">
          <a:extLst>
            <a:ext uri="{FF2B5EF4-FFF2-40B4-BE49-F238E27FC236}">
              <a16:creationId xmlns:a16="http://schemas.microsoft.com/office/drawing/2014/main" id="{4FF8F0CE-0AFE-4A9E-AFEA-E5014E7C3E6C}"/>
            </a:ext>
          </a:extLst>
        </xdr:cNvPr>
        <xdr:cNvSpPr/>
      </xdr:nvSpPr>
      <xdr:spPr>
        <a:xfrm>
          <a:off x="14541500" y="6317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92308</xdr:rowOff>
    </xdr:from>
    <xdr:ext cx="534377" cy="259045"/>
    <xdr:sp macro="" textlink="">
      <xdr:nvSpPr>
        <xdr:cNvPr id="535" name="テキスト ボックス 534">
          <a:extLst>
            <a:ext uri="{FF2B5EF4-FFF2-40B4-BE49-F238E27FC236}">
              <a16:creationId xmlns:a16="http://schemas.microsoft.com/office/drawing/2014/main" id="{FCA15C3C-9EA9-42F0-8413-E12EFEADF4A5}"/>
            </a:ext>
          </a:extLst>
        </xdr:cNvPr>
        <xdr:cNvSpPr txBox="1"/>
      </xdr:nvSpPr>
      <xdr:spPr>
        <a:xfrm>
          <a:off x="14325111" y="6093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53061</xdr:rowOff>
    </xdr:from>
    <xdr:to>
      <xdr:col>71</xdr:col>
      <xdr:colOff>177800</xdr:colOff>
      <xdr:row>37</xdr:row>
      <xdr:rowOff>165494</xdr:rowOff>
    </xdr:to>
    <xdr:cxnSp macro="">
      <xdr:nvCxnSpPr>
        <xdr:cNvPr id="536" name="直線コネクタ 535">
          <a:extLst>
            <a:ext uri="{FF2B5EF4-FFF2-40B4-BE49-F238E27FC236}">
              <a16:creationId xmlns:a16="http://schemas.microsoft.com/office/drawing/2014/main" id="{690CF453-BE5B-4DA2-95CB-C595EE92EAA4}"/>
            </a:ext>
          </a:extLst>
        </xdr:cNvPr>
        <xdr:cNvCxnSpPr/>
      </xdr:nvCxnSpPr>
      <xdr:spPr>
        <a:xfrm>
          <a:off x="12814300" y="6396711"/>
          <a:ext cx="889000" cy="112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140907</xdr:rowOff>
    </xdr:from>
    <xdr:to>
      <xdr:col>72</xdr:col>
      <xdr:colOff>38100</xdr:colOff>
      <xdr:row>37</xdr:row>
      <xdr:rowOff>71057</xdr:rowOff>
    </xdr:to>
    <xdr:sp macro="" textlink="">
      <xdr:nvSpPr>
        <xdr:cNvPr id="537" name="フローチャート: 判断 536">
          <a:extLst>
            <a:ext uri="{FF2B5EF4-FFF2-40B4-BE49-F238E27FC236}">
              <a16:creationId xmlns:a16="http://schemas.microsoft.com/office/drawing/2014/main" id="{19F514C1-3158-4DB3-BD5A-A1734A85FAE1}"/>
            </a:ext>
          </a:extLst>
        </xdr:cNvPr>
        <xdr:cNvSpPr/>
      </xdr:nvSpPr>
      <xdr:spPr>
        <a:xfrm>
          <a:off x="13652500" y="6313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87584</xdr:rowOff>
    </xdr:from>
    <xdr:ext cx="534377" cy="259045"/>
    <xdr:sp macro="" textlink="">
      <xdr:nvSpPr>
        <xdr:cNvPr id="538" name="テキスト ボックス 537">
          <a:extLst>
            <a:ext uri="{FF2B5EF4-FFF2-40B4-BE49-F238E27FC236}">
              <a16:creationId xmlns:a16="http://schemas.microsoft.com/office/drawing/2014/main" id="{04950A82-9C88-4D6D-A1FD-FD9B7013518A}"/>
            </a:ext>
          </a:extLst>
        </xdr:cNvPr>
        <xdr:cNvSpPr txBox="1"/>
      </xdr:nvSpPr>
      <xdr:spPr>
        <a:xfrm>
          <a:off x="13436111" y="6088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142507</xdr:rowOff>
    </xdr:from>
    <xdr:to>
      <xdr:col>67</xdr:col>
      <xdr:colOff>101600</xdr:colOff>
      <xdr:row>37</xdr:row>
      <xdr:rowOff>72657</xdr:rowOff>
    </xdr:to>
    <xdr:sp macro="" textlink="">
      <xdr:nvSpPr>
        <xdr:cNvPr id="539" name="フローチャート: 判断 538">
          <a:extLst>
            <a:ext uri="{FF2B5EF4-FFF2-40B4-BE49-F238E27FC236}">
              <a16:creationId xmlns:a16="http://schemas.microsoft.com/office/drawing/2014/main" id="{45349367-965D-4C21-9611-2A40F3B64C34}"/>
            </a:ext>
          </a:extLst>
        </xdr:cNvPr>
        <xdr:cNvSpPr/>
      </xdr:nvSpPr>
      <xdr:spPr>
        <a:xfrm>
          <a:off x="12763500" y="6314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89184</xdr:rowOff>
    </xdr:from>
    <xdr:ext cx="534377" cy="259045"/>
    <xdr:sp macro="" textlink="">
      <xdr:nvSpPr>
        <xdr:cNvPr id="540" name="テキスト ボックス 539">
          <a:extLst>
            <a:ext uri="{FF2B5EF4-FFF2-40B4-BE49-F238E27FC236}">
              <a16:creationId xmlns:a16="http://schemas.microsoft.com/office/drawing/2014/main" id="{DA975510-E990-4488-BD70-9BBAC3CAE8CC}"/>
            </a:ext>
          </a:extLst>
        </xdr:cNvPr>
        <xdr:cNvSpPr txBox="1"/>
      </xdr:nvSpPr>
      <xdr:spPr>
        <a:xfrm>
          <a:off x="12547111" y="6089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17B15DD8-3FAE-4E7F-860A-7C9257A71051}"/>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3EE14AA8-F5C0-4D1F-A65F-BE65E831E35D}"/>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40C0CEDA-EAC1-4832-BB85-D83A5C5C95B7}"/>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AF0B534B-945D-4340-A153-345EA94840A6}"/>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a:extLst>
            <a:ext uri="{FF2B5EF4-FFF2-40B4-BE49-F238E27FC236}">
              <a16:creationId xmlns:a16="http://schemas.microsoft.com/office/drawing/2014/main" id="{ED039190-F322-488F-B7FE-5D245176AAF2}"/>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55182</xdr:rowOff>
    </xdr:from>
    <xdr:to>
      <xdr:col>85</xdr:col>
      <xdr:colOff>177800</xdr:colOff>
      <xdr:row>36</xdr:row>
      <xdr:rowOff>156782</xdr:rowOff>
    </xdr:to>
    <xdr:sp macro="" textlink="">
      <xdr:nvSpPr>
        <xdr:cNvPr id="546" name="楕円 545">
          <a:extLst>
            <a:ext uri="{FF2B5EF4-FFF2-40B4-BE49-F238E27FC236}">
              <a16:creationId xmlns:a16="http://schemas.microsoft.com/office/drawing/2014/main" id="{B7440719-ADFC-43DB-84C5-D517902A3DDD}"/>
            </a:ext>
          </a:extLst>
        </xdr:cNvPr>
        <xdr:cNvSpPr/>
      </xdr:nvSpPr>
      <xdr:spPr>
        <a:xfrm>
          <a:off x="16268700" y="622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33609</xdr:rowOff>
    </xdr:from>
    <xdr:ext cx="534377" cy="259045"/>
    <xdr:sp macro="" textlink="">
      <xdr:nvSpPr>
        <xdr:cNvPr id="547" name="消防費該当値テキスト">
          <a:extLst>
            <a:ext uri="{FF2B5EF4-FFF2-40B4-BE49-F238E27FC236}">
              <a16:creationId xmlns:a16="http://schemas.microsoft.com/office/drawing/2014/main" id="{574189A2-7C53-4800-85AB-1B29DFEBF70B}"/>
            </a:ext>
          </a:extLst>
        </xdr:cNvPr>
        <xdr:cNvSpPr txBox="1"/>
      </xdr:nvSpPr>
      <xdr:spPr>
        <a:xfrm>
          <a:off x="16370300" y="6205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127076</xdr:rowOff>
    </xdr:from>
    <xdr:to>
      <xdr:col>81</xdr:col>
      <xdr:colOff>101600</xdr:colOff>
      <xdr:row>37</xdr:row>
      <xdr:rowOff>57226</xdr:rowOff>
    </xdr:to>
    <xdr:sp macro="" textlink="">
      <xdr:nvSpPr>
        <xdr:cNvPr id="548" name="楕円 547">
          <a:extLst>
            <a:ext uri="{FF2B5EF4-FFF2-40B4-BE49-F238E27FC236}">
              <a16:creationId xmlns:a16="http://schemas.microsoft.com/office/drawing/2014/main" id="{DD853687-EBEF-41F1-A8F6-C118A13FC8DA}"/>
            </a:ext>
          </a:extLst>
        </xdr:cNvPr>
        <xdr:cNvSpPr/>
      </xdr:nvSpPr>
      <xdr:spPr>
        <a:xfrm>
          <a:off x="15430500" y="629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48353</xdr:rowOff>
    </xdr:from>
    <xdr:ext cx="534377" cy="259045"/>
    <xdr:sp macro="" textlink="">
      <xdr:nvSpPr>
        <xdr:cNvPr id="549" name="テキスト ボックス 548">
          <a:extLst>
            <a:ext uri="{FF2B5EF4-FFF2-40B4-BE49-F238E27FC236}">
              <a16:creationId xmlns:a16="http://schemas.microsoft.com/office/drawing/2014/main" id="{9950EDAE-DB43-4874-B3EE-76A60B375BFB}"/>
            </a:ext>
          </a:extLst>
        </xdr:cNvPr>
        <xdr:cNvSpPr txBox="1"/>
      </xdr:nvSpPr>
      <xdr:spPr>
        <a:xfrm>
          <a:off x="15214111" y="639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68059</xdr:rowOff>
    </xdr:from>
    <xdr:to>
      <xdr:col>76</xdr:col>
      <xdr:colOff>165100</xdr:colOff>
      <xdr:row>37</xdr:row>
      <xdr:rowOff>169659</xdr:rowOff>
    </xdr:to>
    <xdr:sp macro="" textlink="">
      <xdr:nvSpPr>
        <xdr:cNvPr id="550" name="楕円 549">
          <a:extLst>
            <a:ext uri="{FF2B5EF4-FFF2-40B4-BE49-F238E27FC236}">
              <a16:creationId xmlns:a16="http://schemas.microsoft.com/office/drawing/2014/main" id="{F16730CB-0E51-49A9-A3E9-D8D87D1304D9}"/>
            </a:ext>
          </a:extLst>
        </xdr:cNvPr>
        <xdr:cNvSpPr/>
      </xdr:nvSpPr>
      <xdr:spPr>
        <a:xfrm>
          <a:off x="14541500" y="641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160786</xdr:rowOff>
    </xdr:from>
    <xdr:ext cx="534377" cy="259045"/>
    <xdr:sp macro="" textlink="">
      <xdr:nvSpPr>
        <xdr:cNvPr id="551" name="テキスト ボックス 550">
          <a:extLst>
            <a:ext uri="{FF2B5EF4-FFF2-40B4-BE49-F238E27FC236}">
              <a16:creationId xmlns:a16="http://schemas.microsoft.com/office/drawing/2014/main" id="{C0258B2E-1D41-410E-B49E-03C10B311D24}"/>
            </a:ext>
          </a:extLst>
        </xdr:cNvPr>
        <xdr:cNvSpPr txBox="1"/>
      </xdr:nvSpPr>
      <xdr:spPr>
        <a:xfrm>
          <a:off x="14325111" y="6504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114694</xdr:rowOff>
    </xdr:from>
    <xdr:to>
      <xdr:col>72</xdr:col>
      <xdr:colOff>38100</xdr:colOff>
      <xdr:row>38</xdr:row>
      <xdr:rowOff>44844</xdr:rowOff>
    </xdr:to>
    <xdr:sp macro="" textlink="">
      <xdr:nvSpPr>
        <xdr:cNvPr id="552" name="楕円 551">
          <a:extLst>
            <a:ext uri="{FF2B5EF4-FFF2-40B4-BE49-F238E27FC236}">
              <a16:creationId xmlns:a16="http://schemas.microsoft.com/office/drawing/2014/main" id="{84DEA497-41F0-4E1F-BF2E-B4695F36781F}"/>
            </a:ext>
          </a:extLst>
        </xdr:cNvPr>
        <xdr:cNvSpPr/>
      </xdr:nvSpPr>
      <xdr:spPr>
        <a:xfrm>
          <a:off x="13652500" y="6458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35971</xdr:rowOff>
    </xdr:from>
    <xdr:ext cx="534377" cy="259045"/>
    <xdr:sp macro="" textlink="">
      <xdr:nvSpPr>
        <xdr:cNvPr id="553" name="テキスト ボックス 552">
          <a:extLst>
            <a:ext uri="{FF2B5EF4-FFF2-40B4-BE49-F238E27FC236}">
              <a16:creationId xmlns:a16="http://schemas.microsoft.com/office/drawing/2014/main" id="{634D7F86-9FEF-4B99-B2EB-9FB87AA9DBF5}"/>
            </a:ext>
          </a:extLst>
        </xdr:cNvPr>
        <xdr:cNvSpPr txBox="1"/>
      </xdr:nvSpPr>
      <xdr:spPr>
        <a:xfrm>
          <a:off x="13436111" y="6551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2261</xdr:rowOff>
    </xdr:from>
    <xdr:to>
      <xdr:col>67</xdr:col>
      <xdr:colOff>101600</xdr:colOff>
      <xdr:row>37</xdr:row>
      <xdr:rowOff>103861</xdr:rowOff>
    </xdr:to>
    <xdr:sp macro="" textlink="">
      <xdr:nvSpPr>
        <xdr:cNvPr id="554" name="楕円 553">
          <a:extLst>
            <a:ext uri="{FF2B5EF4-FFF2-40B4-BE49-F238E27FC236}">
              <a16:creationId xmlns:a16="http://schemas.microsoft.com/office/drawing/2014/main" id="{23EC2DC0-58E2-452C-8A0B-C0E4E2969E68}"/>
            </a:ext>
          </a:extLst>
        </xdr:cNvPr>
        <xdr:cNvSpPr/>
      </xdr:nvSpPr>
      <xdr:spPr>
        <a:xfrm>
          <a:off x="12763500" y="6345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94988</xdr:rowOff>
    </xdr:from>
    <xdr:ext cx="534377" cy="259045"/>
    <xdr:sp macro="" textlink="">
      <xdr:nvSpPr>
        <xdr:cNvPr id="555" name="テキスト ボックス 554">
          <a:extLst>
            <a:ext uri="{FF2B5EF4-FFF2-40B4-BE49-F238E27FC236}">
              <a16:creationId xmlns:a16="http://schemas.microsoft.com/office/drawing/2014/main" id="{20410658-A684-4A06-B06E-00BE6D6EF6FA}"/>
            </a:ext>
          </a:extLst>
        </xdr:cNvPr>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a:extLst>
            <a:ext uri="{FF2B5EF4-FFF2-40B4-BE49-F238E27FC236}">
              <a16:creationId xmlns:a16="http://schemas.microsoft.com/office/drawing/2014/main" id="{837E7217-B1D7-4318-919D-D76D3C414938}"/>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a:extLst>
            <a:ext uri="{FF2B5EF4-FFF2-40B4-BE49-F238E27FC236}">
              <a16:creationId xmlns:a16="http://schemas.microsoft.com/office/drawing/2014/main" id="{A1888BB9-00B3-410A-AB17-AA3F63218F14}"/>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a:extLst>
            <a:ext uri="{FF2B5EF4-FFF2-40B4-BE49-F238E27FC236}">
              <a16:creationId xmlns:a16="http://schemas.microsoft.com/office/drawing/2014/main" id="{D4996435-E859-4383-B88A-BDF4999D2D81}"/>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a:extLst>
            <a:ext uri="{FF2B5EF4-FFF2-40B4-BE49-F238E27FC236}">
              <a16:creationId xmlns:a16="http://schemas.microsoft.com/office/drawing/2014/main" id="{203A16B6-7913-449B-87CC-B0558210FDB5}"/>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a:extLst>
            <a:ext uri="{FF2B5EF4-FFF2-40B4-BE49-F238E27FC236}">
              <a16:creationId xmlns:a16="http://schemas.microsoft.com/office/drawing/2014/main" id="{05D443DB-EE02-42AA-A74B-80C0AA2825AD}"/>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a:extLst>
            <a:ext uri="{FF2B5EF4-FFF2-40B4-BE49-F238E27FC236}">
              <a16:creationId xmlns:a16="http://schemas.microsoft.com/office/drawing/2014/main" id="{3B89863B-6FE0-48D0-8D14-3B9A3C27BCA3}"/>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a:extLst>
            <a:ext uri="{FF2B5EF4-FFF2-40B4-BE49-F238E27FC236}">
              <a16:creationId xmlns:a16="http://schemas.microsoft.com/office/drawing/2014/main" id="{075B04AF-7284-4912-8E93-26694EBC7EA2}"/>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a:extLst>
            <a:ext uri="{FF2B5EF4-FFF2-40B4-BE49-F238E27FC236}">
              <a16:creationId xmlns:a16="http://schemas.microsoft.com/office/drawing/2014/main" id="{225C892E-636A-448D-9CFF-2FFB3BC6A2F9}"/>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a:extLst>
            <a:ext uri="{FF2B5EF4-FFF2-40B4-BE49-F238E27FC236}">
              <a16:creationId xmlns:a16="http://schemas.microsoft.com/office/drawing/2014/main" id="{8993F327-72D8-4BF8-A8BC-D69ECD26D695}"/>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a:extLst>
            <a:ext uri="{FF2B5EF4-FFF2-40B4-BE49-F238E27FC236}">
              <a16:creationId xmlns:a16="http://schemas.microsoft.com/office/drawing/2014/main" id="{4177A0F9-9598-4911-843F-D482BB3E54AF}"/>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6" name="テキスト ボックス 565">
          <a:extLst>
            <a:ext uri="{FF2B5EF4-FFF2-40B4-BE49-F238E27FC236}">
              <a16:creationId xmlns:a16="http://schemas.microsoft.com/office/drawing/2014/main" id="{280CE389-FECE-405A-B2D8-141B80517C05}"/>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7" name="直線コネクタ 566">
          <a:extLst>
            <a:ext uri="{FF2B5EF4-FFF2-40B4-BE49-F238E27FC236}">
              <a16:creationId xmlns:a16="http://schemas.microsoft.com/office/drawing/2014/main" id="{6DC37902-7E18-41A8-B801-3C7E867DCCFA}"/>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8" name="テキスト ボックス 567">
          <a:extLst>
            <a:ext uri="{FF2B5EF4-FFF2-40B4-BE49-F238E27FC236}">
              <a16:creationId xmlns:a16="http://schemas.microsoft.com/office/drawing/2014/main" id="{D1D61DEA-B722-4D33-9244-54F3C10B10B5}"/>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9" name="直線コネクタ 568">
          <a:extLst>
            <a:ext uri="{FF2B5EF4-FFF2-40B4-BE49-F238E27FC236}">
              <a16:creationId xmlns:a16="http://schemas.microsoft.com/office/drawing/2014/main" id="{EB3E450D-5D53-4F12-80BA-1999820815FF}"/>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0" name="テキスト ボックス 569">
          <a:extLst>
            <a:ext uri="{FF2B5EF4-FFF2-40B4-BE49-F238E27FC236}">
              <a16:creationId xmlns:a16="http://schemas.microsoft.com/office/drawing/2014/main" id="{CE063F00-2838-4CC1-8296-D1F99362EC44}"/>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1" name="直線コネクタ 570">
          <a:extLst>
            <a:ext uri="{FF2B5EF4-FFF2-40B4-BE49-F238E27FC236}">
              <a16:creationId xmlns:a16="http://schemas.microsoft.com/office/drawing/2014/main" id="{EC2A5C44-EBD6-441D-ACF9-7CD4B1E00771}"/>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2" name="テキスト ボックス 571">
          <a:extLst>
            <a:ext uri="{FF2B5EF4-FFF2-40B4-BE49-F238E27FC236}">
              <a16:creationId xmlns:a16="http://schemas.microsoft.com/office/drawing/2014/main" id="{66F254B9-667A-4E74-AFDC-55856BDEDF5D}"/>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3" name="直線コネクタ 572">
          <a:extLst>
            <a:ext uri="{FF2B5EF4-FFF2-40B4-BE49-F238E27FC236}">
              <a16:creationId xmlns:a16="http://schemas.microsoft.com/office/drawing/2014/main" id="{996A12E5-7454-4C4C-97C0-2063BF0078D8}"/>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4" name="テキスト ボックス 573">
          <a:extLst>
            <a:ext uri="{FF2B5EF4-FFF2-40B4-BE49-F238E27FC236}">
              <a16:creationId xmlns:a16="http://schemas.microsoft.com/office/drawing/2014/main" id="{76E14B91-F812-4ECE-80F0-2CFCF874E83A}"/>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5" name="直線コネクタ 574">
          <a:extLst>
            <a:ext uri="{FF2B5EF4-FFF2-40B4-BE49-F238E27FC236}">
              <a16:creationId xmlns:a16="http://schemas.microsoft.com/office/drawing/2014/main" id="{69285CC6-B8BA-4AB8-AFFB-B7F866E0161A}"/>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76" name="テキスト ボックス 575">
          <a:extLst>
            <a:ext uri="{FF2B5EF4-FFF2-40B4-BE49-F238E27FC236}">
              <a16:creationId xmlns:a16="http://schemas.microsoft.com/office/drawing/2014/main" id="{32CEA262-54DF-48A5-816A-E05DF927BA55}"/>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7" name="直線コネクタ 576">
          <a:extLst>
            <a:ext uri="{FF2B5EF4-FFF2-40B4-BE49-F238E27FC236}">
              <a16:creationId xmlns:a16="http://schemas.microsoft.com/office/drawing/2014/main" id="{9003B60A-C246-48E8-AAC1-B16EE9605139}"/>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8" name="テキスト ボックス 577">
          <a:extLst>
            <a:ext uri="{FF2B5EF4-FFF2-40B4-BE49-F238E27FC236}">
              <a16:creationId xmlns:a16="http://schemas.microsoft.com/office/drawing/2014/main" id="{F724F487-9270-4D50-B6BC-76772972157C}"/>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9" name="直線コネクタ 578">
          <a:extLst>
            <a:ext uri="{FF2B5EF4-FFF2-40B4-BE49-F238E27FC236}">
              <a16:creationId xmlns:a16="http://schemas.microsoft.com/office/drawing/2014/main" id="{D969BAEB-49DA-4B9F-BE25-FAF8B367B302}"/>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0" name="テキスト ボックス 579">
          <a:extLst>
            <a:ext uri="{FF2B5EF4-FFF2-40B4-BE49-F238E27FC236}">
              <a16:creationId xmlns:a16="http://schemas.microsoft.com/office/drawing/2014/main" id="{B3356BAB-EB5F-426B-9FDC-C7FAB453E3CF}"/>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1" name="教育費グラフ枠">
          <a:extLst>
            <a:ext uri="{FF2B5EF4-FFF2-40B4-BE49-F238E27FC236}">
              <a16:creationId xmlns:a16="http://schemas.microsoft.com/office/drawing/2014/main" id="{FBD533AA-198B-4902-9887-7B583561077B}"/>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16082</xdr:rowOff>
    </xdr:from>
    <xdr:to>
      <xdr:col>85</xdr:col>
      <xdr:colOff>126364</xdr:colOff>
      <xdr:row>59</xdr:row>
      <xdr:rowOff>72818</xdr:rowOff>
    </xdr:to>
    <xdr:cxnSp macro="">
      <xdr:nvCxnSpPr>
        <xdr:cNvPr id="582" name="直線コネクタ 581">
          <a:extLst>
            <a:ext uri="{FF2B5EF4-FFF2-40B4-BE49-F238E27FC236}">
              <a16:creationId xmlns:a16="http://schemas.microsoft.com/office/drawing/2014/main" id="{E9E574BA-1435-45E0-8746-4D7243DB01A6}"/>
            </a:ext>
          </a:extLst>
        </xdr:cNvPr>
        <xdr:cNvCxnSpPr/>
      </xdr:nvCxnSpPr>
      <xdr:spPr>
        <a:xfrm flipV="1">
          <a:off x="16317595" y="8760032"/>
          <a:ext cx="1269" cy="14283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76645</xdr:rowOff>
    </xdr:from>
    <xdr:ext cx="534377" cy="259045"/>
    <xdr:sp macro="" textlink="">
      <xdr:nvSpPr>
        <xdr:cNvPr id="583" name="教育費最小値テキスト">
          <a:extLst>
            <a:ext uri="{FF2B5EF4-FFF2-40B4-BE49-F238E27FC236}">
              <a16:creationId xmlns:a16="http://schemas.microsoft.com/office/drawing/2014/main" id="{CDCE02EE-7D89-424B-AD4E-A2332EDB31DC}"/>
            </a:ext>
          </a:extLst>
        </xdr:cNvPr>
        <xdr:cNvSpPr txBox="1"/>
      </xdr:nvSpPr>
      <xdr:spPr>
        <a:xfrm>
          <a:off x="16370300" y="10192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72818</xdr:rowOff>
    </xdr:from>
    <xdr:to>
      <xdr:col>86</xdr:col>
      <xdr:colOff>25400</xdr:colOff>
      <xdr:row>59</xdr:row>
      <xdr:rowOff>72818</xdr:rowOff>
    </xdr:to>
    <xdr:cxnSp macro="">
      <xdr:nvCxnSpPr>
        <xdr:cNvPr id="584" name="直線コネクタ 583">
          <a:extLst>
            <a:ext uri="{FF2B5EF4-FFF2-40B4-BE49-F238E27FC236}">
              <a16:creationId xmlns:a16="http://schemas.microsoft.com/office/drawing/2014/main" id="{4ECD3A00-FFB7-4852-A618-C00C7ECD9F5D}"/>
            </a:ext>
          </a:extLst>
        </xdr:cNvPr>
        <xdr:cNvCxnSpPr/>
      </xdr:nvCxnSpPr>
      <xdr:spPr>
        <a:xfrm>
          <a:off x="16230600" y="10188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134209</xdr:rowOff>
    </xdr:from>
    <xdr:ext cx="599010" cy="259045"/>
    <xdr:sp macro="" textlink="">
      <xdr:nvSpPr>
        <xdr:cNvPr id="585" name="教育費最大値テキスト">
          <a:extLst>
            <a:ext uri="{FF2B5EF4-FFF2-40B4-BE49-F238E27FC236}">
              <a16:creationId xmlns:a16="http://schemas.microsoft.com/office/drawing/2014/main" id="{C3C47B2B-8454-434A-B632-11B5A2E2BEBE}"/>
            </a:ext>
          </a:extLst>
        </xdr:cNvPr>
        <xdr:cNvSpPr txBox="1"/>
      </xdr:nvSpPr>
      <xdr:spPr>
        <a:xfrm>
          <a:off x="16370300" y="8535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163,606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16082</xdr:rowOff>
    </xdr:from>
    <xdr:to>
      <xdr:col>86</xdr:col>
      <xdr:colOff>25400</xdr:colOff>
      <xdr:row>51</xdr:row>
      <xdr:rowOff>16082</xdr:rowOff>
    </xdr:to>
    <xdr:cxnSp macro="">
      <xdr:nvCxnSpPr>
        <xdr:cNvPr id="586" name="直線コネクタ 585">
          <a:extLst>
            <a:ext uri="{FF2B5EF4-FFF2-40B4-BE49-F238E27FC236}">
              <a16:creationId xmlns:a16="http://schemas.microsoft.com/office/drawing/2014/main" id="{16421E46-9491-4C49-9D98-38C526E48DC8}"/>
            </a:ext>
          </a:extLst>
        </xdr:cNvPr>
        <xdr:cNvCxnSpPr/>
      </xdr:nvCxnSpPr>
      <xdr:spPr>
        <a:xfrm>
          <a:off x="16230600" y="8760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123219</xdr:rowOff>
    </xdr:from>
    <xdr:to>
      <xdr:col>85</xdr:col>
      <xdr:colOff>127000</xdr:colOff>
      <xdr:row>56</xdr:row>
      <xdr:rowOff>159447</xdr:rowOff>
    </xdr:to>
    <xdr:cxnSp macro="">
      <xdr:nvCxnSpPr>
        <xdr:cNvPr id="587" name="直線コネクタ 586">
          <a:extLst>
            <a:ext uri="{FF2B5EF4-FFF2-40B4-BE49-F238E27FC236}">
              <a16:creationId xmlns:a16="http://schemas.microsoft.com/office/drawing/2014/main" id="{71890122-9503-4271-B1C2-BFBAA13A1C7B}"/>
            </a:ext>
          </a:extLst>
        </xdr:cNvPr>
        <xdr:cNvCxnSpPr/>
      </xdr:nvCxnSpPr>
      <xdr:spPr>
        <a:xfrm>
          <a:off x="15481300" y="9724419"/>
          <a:ext cx="838200" cy="36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23110</xdr:rowOff>
    </xdr:from>
    <xdr:ext cx="534377" cy="259045"/>
    <xdr:sp macro="" textlink="">
      <xdr:nvSpPr>
        <xdr:cNvPr id="588" name="教育費平均値テキスト">
          <a:extLst>
            <a:ext uri="{FF2B5EF4-FFF2-40B4-BE49-F238E27FC236}">
              <a16:creationId xmlns:a16="http://schemas.microsoft.com/office/drawing/2014/main" id="{D844C7F3-F5F4-4C88-BC56-01D7744E690B}"/>
            </a:ext>
          </a:extLst>
        </xdr:cNvPr>
        <xdr:cNvSpPr txBox="1"/>
      </xdr:nvSpPr>
      <xdr:spPr>
        <a:xfrm>
          <a:off x="16370300" y="97957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44683</xdr:rowOff>
    </xdr:from>
    <xdr:to>
      <xdr:col>85</xdr:col>
      <xdr:colOff>177800</xdr:colOff>
      <xdr:row>57</xdr:row>
      <xdr:rowOff>146283</xdr:rowOff>
    </xdr:to>
    <xdr:sp macro="" textlink="">
      <xdr:nvSpPr>
        <xdr:cNvPr id="589" name="フローチャート: 判断 588">
          <a:extLst>
            <a:ext uri="{FF2B5EF4-FFF2-40B4-BE49-F238E27FC236}">
              <a16:creationId xmlns:a16="http://schemas.microsoft.com/office/drawing/2014/main" id="{2B3346C5-4087-4371-A921-702F100F2FE5}"/>
            </a:ext>
          </a:extLst>
        </xdr:cNvPr>
        <xdr:cNvSpPr/>
      </xdr:nvSpPr>
      <xdr:spPr>
        <a:xfrm>
          <a:off x="16268700" y="9817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123219</xdr:rowOff>
    </xdr:from>
    <xdr:to>
      <xdr:col>81</xdr:col>
      <xdr:colOff>50800</xdr:colOff>
      <xdr:row>57</xdr:row>
      <xdr:rowOff>158195</xdr:rowOff>
    </xdr:to>
    <xdr:cxnSp macro="">
      <xdr:nvCxnSpPr>
        <xdr:cNvPr id="590" name="直線コネクタ 589">
          <a:extLst>
            <a:ext uri="{FF2B5EF4-FFF2-40B4-BE49-F238E27FC236}">
              <a16:creationId xmlns:a16="http://schemas.microsoft.com/office/drawing/2014/main" id="{3820C59F-21C8-4385-AE5D-B88C86CF9588}"/>
            </a:ext>
          </a:extLst>
        </xdr:cNvPr>
        <xdr:cNvCxnSpPr/>
      </xdr:nvCxnSpPr>
      <xdr:spPr>
        <a:xfrm flipV="1">
          <a:off x="14592300" y="9724419"/>
          <a:ext cx="889000" cy="206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94637</xdr:rowOff>
    </xdr:from>
    <xdr:to>
      <xdr:col>81</xdr:col>
      <xdr:colOff>101600</xdr:colOff>
      <xdr:row>58</xdr:row>
      <xdr:rowOff>24787</xdr:rowOff>
    </xdr:to>
    <xdr:sp macro="" textlink="">
      <xdr:nvSpPr>
        <xdr:cNvPr id="591" name="フローチャート: 判断 590">
          <a:extLst>
            <a:ext uri="{FF2B5EF4-FFF2-40B4-BE49-F238E27FC236}">
              <a16:creationId xmlns:a16="http://schemas.microsoft.com/office/drawing/2014/main" id="{432BE91F-8D15-47FC-861C-6EE17A081CE4}"/>
            </a:ext>
          </a:extLst>
        </xdr:cNvPr>
        <xdr:cNvSpPr/>
      </xdr:nvSpPr>
      <xdr:spPr>
        <a:xfrm>
          <a:off x="15430500" y="9867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15914</xdr:rowOff>
    </xdr:from>
    <xdr:ext cx="534377" cy="259045"/>
    <xdr:sp macro="" textlink="">
      <xdr:nvSpPr>
        <xdr:cNvPr id="592" name="テキスト ボックス 591">
          <a:extLst>
            <a:ext uri="{FF2B5EF4-FFF2-40B4-BE49-F238E27FC236}">
              <a16:creationId xmlns:a16="http://schemas.microsoft.com/office/drawing/2014/main" id="{741A89D2-548F-4E82-939F-26810EC4E8B8}"/>
            </a:ext>
          </a:extLst>
        </xdr:cNvPr>
        <xdr:cNvSpPr txBox="1"/>
      </xdr:nvSpPr>
      <xdr:spPr>
        <a:xfrm>
          <a:off x="15214111" y="996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158195</xdr:rowOff>
    </xdr:from>
    <xdr:to>
      <xdr:col>76</xdr:col>
      <xdr:colOff>114300</xdr:colOff>
      <xdr:row>57</xdr:row>
      <xdr:rowOff>170180</xdr:rowOff>
    </xdr:to>
    <xdr:cxnSp macro="">
      <xdr:nvCxnSpPr>
        <xdr:cNvPr id="593" name="直線コネクタ 592">
          <a:extLst>
            <a:ext uri="{FF2B5EF4-FFF2-40B4-BE49-F238E27FC236}">
              <a16:creationId xmlns:a16="http://schemas.microsoft.com/office/drawing/2014/main" id="{4EB8DA11-5F82-4A03-B8DD-F6698471BDB7}"/>
            </a:ext>
          </a:extLst>
        </xdr:cNvPr>
        <xdr:cNvCxnSpPr/>
      </xdr:nvCxnSpPr>
      <xdr:spPr>
        <a:xfrm flipV="1">
          <a:off x="13703300" y="9930845"/>
          <a:ext cx="889000" cy="1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144189</xdr:rowOff>
    </xdr:from>
    <xdr:to>
      <xdr:col>76</xdr:col>
      <xdr:colOff>165100</xdr:colOff>
      <xdr:row>58</xdr:row>
      <xdr:rowOff>74339</xdr:rowOff>
    </xdr:to>
    <xdr:sp macro="" textlink="">
      <xdr:nvSpPr>
        <xdr:cNvPr id="594" name="フローチャート: 判断 593">
          <a:extLst>
            <a:ext uri="{FF2B5EF4-FFF2-40B4-BE49-F238E27FC236}">
              <a16:creationId xmlns:a16="http://schemas.microsoft.com/office/drawing/2014/main" id="{D5CD4710-6F91-433A-8786-5F717F65F6E6}"/>
            </a:ext>
          </a:extLst>
        </xdr:cNvPr>
        <xdr:cNvSpPr/>
      </xdr:nvSpPr>
      <xdr:spPr>
        <a:xfrm>
          <a:off x="14541500" y="9916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65466</xdr:rowOff>
    </xdr:from>
    <xdr:ext cx="534377" cy="259045"/>
    <xdr:sp macro="" textlink="">
      <xdr:nvSpPr>
        <xdr:cNvPr id="595" name="テキスト ボックス 594">
          <a:extLst>
            <a:ext uri="{FF2B5EF4-FFF2-40B4-BE49-F238E27FC236}">
              <a16:creationId xmlns:a16="http://schemas.microsoft.com/office/drawing/2014/main" id="{B8573D90-62DD-457A-A523-BD18F9FEC1B6}"/>
            </a:ext>
          </a:extLst>
        </xdr:cNvPr>
        <xdr:cNvSpPr txBox="1"/>
      </xdr:nvSpPr>
      <xdr:spPr>
        <a:xfrm>
          <a:off x="14325111" y="1000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170180</xdr:rowOff>
    </xdr:from>
    <xdr:to>
      <xdr:col>71</xdr:col>
      <xdr:colOff>177800</xdr:colOff>
      <xdr:row>59</xdr:row>
      <xdr:rowOff>10443</xdr:rowOff>
    </xdr:to>
    <xdr:cxnSp macro="">
      <xdr:nvCxnSpPr>
        <xdr:cNvPr id="596" name="直線コネクタ 595">
          <a:extLst>
            <a:ext uri="{FF2B5EF4-FFF2-40B4-BE49-F238E27FC236}">
              <a16:creationId xmlns:a16="http://schemas.microsoft.com/office/drawing/2014/main" id="{CBE69912-907A-4E5B-8CFE-2FD5BC6E9202}"/>
            </a:ext>
          </a:extLst>
        </xdr:cNvPr>
        <xdr:cNvCxnSpPr/>
      </xdr:nvCxnSpPr>
      <xdr:spPr>
        <a:xfrm flipV="1">
          <a:off x="12814300" y="9942830"/>
          <a:ext cx="889000" cy="183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124747</xdr:rowOff>
    </xdr:from>
    <xdr:to>
      <xdr:col>72</xdr:col>
      <xdr:colOff>38100</xdr:colOff>
      <xdr:row>58</xdr:row>
      <xdr:rowOff>54897</xdr:rowOff>
    </xdr:to>
    <xdr:sp macro="" textlink="">
      <xdr:nvSpPr>
        <xdr:cNvPr id="597" name="フローチャート: 判断 596">
          <a:extLst>
            <a:ext uri="{FF2B5EF4-FFF2-40B4-BE49-F238E27FC236}">
              <a16:creationId xmlns:a16="http://schemas.microsoft.com/office/drawing/2014/main" id="{EFB9E287-B638-4E45-A462-0867A750BF53}"/>
            </a:ext>
          </a:extLst>
        </xdr:cNvPr>
        <xdr:cNvSpPr/>
      </xdr:nvSpPr>
      <xdr:spPr>
        <a:xfrm>
          <a:off x="13652500" y="9897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46024</xdr:rowOff>
    </xdr:from>
    <xdr:ext cx="534377" cy="259045"/>
    <xdr:sp macro="" textlink="">
      <xdr:nvSpPr>
        <xdr:cNvPr id="598" name="テキスト ボックス 597">
          <a:extLst>
            <a:ext uri="{FF2B5EF4-FFF2-40B4-BE49-F238E27FC236}">
              <a16:creationId xmlns:a16="http://schemas.microsoft.com/office/drawing/2014/main" id="{8D76BC5C-7F31-4F2F-B607-15EF53551F6F}"/>
            </a:ext>
          </a:extLst>
        </xdr:cNvPr>
        <xdr:cNvSpPr txBox="1"/>
      </xdr:nvSpPr>
      <xdr:spPr>
        <a:xfrm>
          <a:off x="13436111" y="9990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146823</xdr:rowOff>
    </xdr:from>
    <xdr:to>
      <xdr:col>67</xdr:col>
      <xdr:colOff>101600</xdr:colOff>
      <xdr:row>58</xdr:row>
      <xdr:rowOff>76973</xdr:rowOff>
    </xdr:to>
    <xdr:sp macro="" textlink="">
      <xdr:nvSpPr>
        <xdr:cNvPr id="599" name="フローチャート: 判断 598">
          <a:extLst>
            <a:ext uri="{FF2B5EF4-FFF2-40B4-BE49-F238E27FC236}">
              <a16:creationId xmlns:a16="http://schemas.microsoft.com/office/drawing/2014/main" id="{51D24756-9372-47A7-99FE-5C87A5CFDAD6}"/>
            </a:ext>
          </a:extLst>
        </xdr:cNvPr>
        <xdr:cNvSpPr/>
      </xdr:nvSpPr>
      <xdr:spPr>
        <a:xfrm>
          <a:off x="12763500" y="991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93500</xdr:rowOff>
    </xdr:from>
    <xdr:ext cx="534377" cy="259045"/>
    <xdr:sp macro="" textlink="">
      <xdr:nvSpPr>
        <xdr:cNvPr id="600" name="テキスト ボックス 599">
          <a:extLst>
            <a:ext uri="{FF2B5EF4-FFF2-40B4-BE49-F238E27FC236}">
              <a16:creationId xmlns:a16="http://schemas.microsoft.com/office/drawing/2014/main" id="{622D014E-814A-4B0B-9300-07B9F238CA52}"/>
            </a:ext>
          </a:extLst>
        </xdr:cNvPr>
        <xdr:cNvSpPr txBox="1"/>
      </xdr:nvSpPr>
      <xdr:spPr>
        <a:xfrm>
          <a:off x="12547111" y="9694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1" name="テキスト ボックス 600">
          <a:extLst>
            <a:ext uri="{FF2B5EF4-FFF2-40B4-BE49-F238E27FC236}">
              <a16:creationId xmlns:a16="http://schemas.microsoft.com/office/drawing/2014/main" id="{825CAF01-D6D1-4E91-9F5D-0E6F8BFB7D89}"/>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2" name="テキスト ボックス 601">
          <a:extLst>
            <a:ext uri="{FF2B5EF4-FFF2-40B4-BE49-F238E27FC236}">
              <a16:creationId xmlns:a16="http://schemas.microsoft.com/office/drawing/2014/main" id="{77DEB51A-38D8-4211-99C1-556674864077}"/>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3" name="テキスト ボックス 602">
          <a:extLst>
            <a:ext uri="{FF2B5EF4-FFF2-40B4-BE49-F238E27FC236}">
              <a16:creationId xmlns:a16="http://schemas.microsoft.com/office/drawing/2014/main" id="{DAB0754B-CA8F-4011-AE74-C294C9DCFB63}"/>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4" name="テキスト ボックス 603">
          <a:extLst>
            <a:ext uri="{FF2B5EF4-FFF2-40B4-BE49-F238E27FC236}">
              <a16:creationId xmlns:a16="http://schemas.microsoft.com/office/drawing/2014/main" id="{29B5E985-F72D-439C-9AE3-3A67512C8CD8}"/>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5" name="テキスト ボックス 604">
          <a:extLst>
            <a:ext uri="{FF2B5EF4-FFF2-40B4-BE49-F238E27FC236}">
              <a16:creationId xmlns:a16="http://schemas.microsoft.com/office/drawing/2014/main" id="{4BB14E04-BA17-4BC5-AE33-EEC6199F8359}"/>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108647</xdr:rowOff>
    </xdr:from>
    <xdr:to>
      <xdr:col>85</xdr:col>
      <xdr:colOff>177800</xdr:colOff>
      <xdr:row>57</xdr:row>
      <xdr:rowOff>38797</xdr:rowOff>
    </xdr:to>
    <xdr:sp macro="" textlink="">
      <xdr:nvSpPr>
        <xdr:cNvPr id="606" name="楕円 605">
          <a:extLst>
            <a:ext uri="{FF2B5EF4-FFF2-40B4-BE49-F238E27FC236}">
              <a16:creationId xmlns:a16="http://schemas.microsoft.com/office/drawing/2014/main" id="{C6D1222B-6336-4274-8A3C-9E7F9D931B38}"/>
            </a:ext>
          </a:extLst>
        </xdr:cNvPr>
        <xdr:cNvSpPr/>
      </xdr:nvSpPr>
      <xdr:spPr>
        <a:xfrm>
          <a:off x="16268700" y="9709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55</xdr:row>
      <xdr:rowOff>131524</xdr:rowOff>
    </xdr:from>
    <xdr:ext cx="534377" cy="259045"/>
    <xdr:sp macro="" textlink="">
      <xdr:nvSpPr>
        <xdr:cNvPr id="607" name="教育費該当値テキスト">
          <a:extLst>
            <a:ext uri="{FF2B5EF4-FFF2-40B4-BE49-F238E27FC236}">
              <a16:creationId xmlns:a16="http://schemas.microsoft.com/office/drawing/2014/main" id="{DF734DCF-C4D0-4F63-B347-5E6F79F700E0}"/>
            </a:ext>
          </a:extLst>
        </xdr:cNvPr>
        <xdr:cNvSpPr txBox="1"/>
      </xdr:nvSpPr>
      <xdr:spPr>
        <a:xfrm>
          <a:off x="16370300" y="956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72419</xdr:rowOff>
    </xdr:from>
    <xdr:to>
      <xdr:col>81</xdr:col>
      <xdr:colOff>101600</xdr:colOff>
      <xdr:row>57</xdr:row>
      <xdr:rowOff>2569</xdr:rowOff>
    </xdr:to>
    <xdr:sp macro="" textlink="">
      <xdr:nvSpPr>
        <xdr:cNvPr id="608" name="楕円 607">
          <a:extLst>
            <a:ext uri="{FF2B5EF4-FFF2-40B4-BE49-F238E27FC236}">
              <a16:creationId xmlns:a16="http://schemas.microsoft.com/office/drawing/2014/main" id="{E942CB75-37AA-452A-B8BE-2FD9F021CF75}"/>
            </a:ext>
          </a:extLst>
        </xdr:cNvPr>
        <xdr:cNvSpPr/>
      </xdr:nvSpPr>
      <xdr:spPr>
        <a:xfrm>
          <a:off x="15430500" y="9673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19096</xdr:rowOff>
    </xdr:from>
    <xdr:ext cx="534377" cy="259045"/>
    <xdr:sp macro="" textlink="">
      <xdr:nvSpPr>
        <xdr:cNvPr id="609" name="テキスト ボックス 608">
          <a:extLst>
            <a:ext uri="{FF2B5EF4-FFF2-40B4-BE49-F238E27FC236}">
              <a16:creationId xmlns:a16="http://schemas.microsoft.com/office/drawing/2014/main" id="{42119C38-AE08-4CA0-B876-AAABC919E4BE}"/>
            </a:ext>
          </a:extLst>
        </xdr:cNvPr>
        <xdr:cNvSpPr txBox="1"/>
      </xdr:nvSpPr>
      <xdr:spPr>
        <a:xfrm>
          <a:off x="15214111" y="944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107395</xdr:rowOff>
    </xdr:from>
    <xdr:to>
      <xdr:col>76</xdr:col>
      <xdr:colOff>165100</xdr:colOff>
      <xdr:row>58</xdr:row>
      <xdr:rowOff>37545</xdr:rowOff>
    </xdr:to>
    <xdr:sp macro="" textlink="">
      <xdr:nvSpPr>
        <xdr:cNvPr id="610" name="楕円 609">
          <a:extLst>
            <a:ext uri="{FF2B5EF4-FFF2-40B4-BE49-F238E27FC236}">
              <a16:creationId xmlns:a16="http://schemas.microsoft.com/office/drawing/2014/main" id="{578AAFEC-6152-4772-8FBE-CEDF8AE130FD}"/>
            </a:ext>
          </a:extLst>
        </xdr:cNvPr>
        <xdr:cNvSpPr/>
      </xdr:nvSpPr>
      <xdr:spPr>
        <a:xfrm>
          <a:off x="14541500" y="9880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54072</xdr:rowOff>
    </xdr:from>
    <xdr:ext cx="534377" cy="259045"/>
    <xdr:sp macro="" textlink="">
      <xdr:nvSpPr>
        <xdr:cNvPr id="611" name="テキスト ボックス 610">
          <a:extLst>
            <a:ext uri="{FF2B5EF4-FFF2-40B4-BE49-F238E27FC236}">
              <a16:creationId xmlns:a16="http://schemas.microsoft.com/office/drawing/2014/main" id="{AF14C07F-35AB-4E09-AC03-9E092F1EE45A}"/>
            </a:ext>
          </a:extLst>
        </xdr:cNvPr>
        <xdr:cNvSpPr txBox="1"/>
      </xdr:nvSpPr>
      <xdr:spPr>
        <a:xfrm>
          <a:off x="14325111" y="9655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119380</xdr:rowOff>
    </xdr:from>
    <xdr:to>
      <xdr:col>72</xdr:col>
      <xdr:colOff>38100</xdr:colOff>
      <xdr:row>58</xdr:row>
      <xdr:rowOff>49530</xdr:rowOff>
    </xdr:to>
    <xdr:sp macro="" textlink="">
      <xdr:nvSpPr>
        <xdr:cNvPr id="612" name="楕円 611">
          <a:extLst>
            <a:ext uri="{FF2B5EF4-FFF2-40B4-BE49-F238E27FC236}">
              <a16:creationId xmlns:a16="http://schemas.microsoft.com/office/drawing/2014/main" id="{AC8E2325-D1D8-48EE-B28E-07B5A62F4A9D}"/>
            </a:ext>
          </a:extLst>
        </xdr:cNvPr>
        <xdr:cNvSpPr/>
      </xdr:nvSpPr>
      <xdr:spPr>
        <a:xfrm>
          <a:off x="13652500" y="989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66057</xdr:rowOff>
    </xdr:from>
    <xdr:ext cx="534377" cy="259045"/>
    <xdr:sp macro="" textlink="">
      <xdr:nvSpPr>
        <xdr:cNvPr id="613" name="テキスト ボックス 612">
          <a:extLst>
            <a:ext uri="{FF2B5EF4-FFF2-40B4-BE49-F238E27FC236}">
              <a16:creationId xmlns:a16="http://schemas.microsoft.com/office/drawing/2014/main" id="{1D878FD7-8CB4-4027-8B96-B213AC1994D5}"/>
            </a:ext>
          </a:extLst>
        </xdr:cNvPr>
        <xdr:cNvSpPr txBox="1"/>
      </xdr:nvSpPr>
      <xdr:spPr>
        <a:xfrm>
          <a:off x="13436111" y="9667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131093</xdr:rowOff>
    </xdr:from>
    <xdr:to>
      <xdr:col>67</xdr:col>
      <xdr:colOff>101600</xdr:colOff>
      <xdr:row>59</xdr:row>
      <xdr:rowOff>61243</xdr:rowOff>
    </xdr:to>
    <xdr:sp macro="" textlink="">
      <xdr:nvSpPr>
        <xdr:cNvPr id="614" name="楕円 613">
          <a:extLst>
            <a:ext uri="{FF2B5EF4-FFF2-40B4-BE49-F238E27FC236}">
              <a16:creationId xmlns:a16="http://schemas.microsoft.com/office/drawing/2014/main" id="{CCA6619D-3979-4F85-B6C6-C4F3E3D43AB5}"/>
            </a:ext>
          </a:extLst>
        </xdr:cNvPr>
        <xdr:cNvSpPr/>
      </xdr:nvSpPr>
      <xdr:spPr>
        <a:xfrm>
          <a:off x="12763500" y="10075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52370</xdr:rowOff>
    </xdr:from>
    <xdr:ext cx="534377" cy="259045"/>
    <xdr:sp macro="" textlink="">
      <xdr:nvSpPr>
        <xdr:cNvPr id="615" name="テキスト ボックス 614">
          <a:extLst>
            <a:ext uri="{FF2B5EF4-FFF2-40B4-BE49-F238E27FC236}">
              <a16:creationId xmlns:a16="http://schemas.microsoft.com/office/drawing/2014/main" id="{8A531BDB-AACC-4836-B507-72AA252D6558}"/>
            </a:ext>
          </a:extLst>
        </xdr:cNvPr>
        <xdr:cNvSpPr txBox="1"/>
      </xdr:nvSpPr>
      <xdr:spPr>
        <a:xfrm>
          <a:off x="12547111" y="1016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6" name="正方形/長方形 615">
          <a:extLst>
            <a:ext uri="{FF2B5EF4-FFF2-40B4-BE49-F238E27FC236}">
              <a16:creationId xmlns:a16="http://schemas.microsoft.com/office/drawing/2014/main" id="{5EC9CF85-4C8F-413F-806B-DB15AA7B7893}"/>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7" name="正方形/長方形 616">
          <a:extLst>
            <a:ext uri="{FF2B5EF4-FFF2-40B4-BE49-F238E27FC236}">
              <a16:creationId xmlns:a16="http://schemas.microsoft.com/office/drawing/2014/main" id="{8CAD6381-59E8-4CEA-A877-E1A4A87591D3}"/>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8" name="正方形/長方形 617">
          <a:extLst>
            <a:ext uri="{FF2B5EF4-FFF2-40B4-BE49-F238E27FC236}">
              <a16:creationId xmlns:a16="http://schemas.microsoft.com/office/drawing/2014/main" id="{F0A0BD24-2ED9-464A-A9C8-2B7452941333}"/>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9" name="正方形/長方形 618">
          <a:extLst>
            <a:ext uri="{FF2B5EF4-FFF2-40B4-BE49-F238E27FC236}">
              <a16:creationId xmlns:a16="http://schemas.microsoft.com/office/drawing/2014/main" id="{FE238CFD-053A-40D9-97A9-9236EAC89557}"/>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0" name="正方形/長方形 619">
          <a:extLst>
            <a:ext uri="{FF2B5EF4-FFF2-40B4-BE49-F238E27FC236}">
              <a16:creationId xmlns:a16="http://schemas.microsoft.com/office/drawing/2014/main" id="{757BC9C2-BED8-43FF-A5EA-6CF0DD033A7D}"/>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1" name="正方形/長方形 620">
          <a:extLst>
            <a:ext uri="{FF2B5EF4-FFF2-40B4-BE49-F238E27FC236}">
              <a16:creationId xmlns:a16="http://schemas.microsoft.com/office/drawing/2014/main" id="{730A5061-0203-4202-ADE2-A9895E9B4A83}"/>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2" name="正方形/長方形 621">
          <a:extLst>
            <a:ext uri="{FF2B5EF4-FFF2-40B4-BE49-F238E27FC236}">
              <a16:creationId xmlns:a16="http://schemas.microsoft.com/office/drawing/2014/main" id="{6EC07792-4E6D-46EC-A444-F0698416CF67}"/>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3" name="正方形/長方形 622">
          <a:extLst>
            <a:ext uri="{FF2B5EF4-FFF2-40B4-BE49-F238E27FC236}">
              <a16:creationId xmlns:a16="http://schemas.microsoft.com/office/drawing/2014/main" id="{0B056B76-7138-476B-819B-02E649217A76}"/>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4" name="テキスト ボックス 623">
          <a:extLst>
            <a:ext uri="{FF2B5EF4-FFF2-40B4-BE49-F238E27FC236}">
              <a16:creationId xmlns:a16="http://schemas.microsoft.com/office/drawing/2014/main" id="{59EF14E0-6D07-486A-B1CB-1A0A64018172}"/>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5" name="直線コネクタ 624">
          <a:extLst>
            <a:ext uri="{FF2B5EF4-FFF2-40B4-BE49-F238E27FC236}">
              <a16:creationId xmlns:a16="http://schemas.microsoft.com/office/drawing/2014/main" id="{6EFC5A4C-4FDF-4439-AEE5-AD73AB951FB2}"/>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6" name="直線コネクタ 625">
          <a:extLst>
            <a:ext uri="{FF2B5EF4-FFF2-40B4-BE49-F238E27FC236}">
              <a16:creationId xmlns:a16="http://schemas.microsoft.com/office/drawing/2014/main" id="{5397A741-C8F0-4DDD-9379-8277EA5584C2}"/>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7" name="テキスト ボックス 626">
          <a:extLst>
            <a:ext uri="{FF2B5EF4-FFF2-40B4-BE49-F238E27FC236}">
              <a16:creationId xmlns:a16="http://schemas.microsoft.com/office/drawing/2014/main" id="{5384AE25-7D46-4D44-AFA8-019FA2D63DE6}"/>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8" name="直線コネクタ 627">
          <a:extLst>
            <a:ext uri="{FF2B5EF4-FFF2-40B4-BE49-F238E27FC236}">
              <a16:creationId xmlns:a16="http://schemas.microsoft.com/office/drawing/2014/main" id="{18B74672-DD5B-4F27-8A67-B5524B549A3D}"/>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9" name="テキスト ボックス 628">
          <a:extLst>
            <a:ext uri="{FF2B5EF4-FFF2-40B4-BE49-F238E27FC236}">
              <a16:creationId xmlns:a16="http://schemas.microsoft.com/office/drawing/2014/main" id="{BCCCDC79-7A17-4C26-BF94-6C027D60CADC}"/>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0" name="直線コネクタ 629">
          <a:extLst>
            <a:ext uri="{FF2B5EF4-FFF2-40B4-BE49-F238E27FC236}">
              <a16:creationId xmlns:a16="http://schemas.microsoft.com/office/drawing/2014/main" id="{1622D95E-6FBA-423B-AB8F-19A24B9D77D8}"/>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31" name="テキスト ボックス 630">
          <a:extLst>
            <a:ext uri="{FF2B5EF4-FFF2-40B4-BE49-F238E27FC236}">
              <a16:creationId xmlns:a16="http://schemas.microsoft.com/office/drawing/2014/main" id="{C3FAB880-6FFF-4165-860E-69E4271BDDFB}"/>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2" name="直線コネクタ 631">
          <a:extLst>
            <a:ext uri="{FF2B5EF4-FFF2-40B4-BE49-F238E27FC236}">
              <a16:creationId xmlns:a16="http://schemas.microsoft.com/office/drawing/2014/main" id="{6C8E4C43-2BF2-4474-A6A2-C1E4DACA182E}"/>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33" name="テキスト ボックス 632">
          <a:extLst>
            <a:ext uri="{FF2B5EF4-FFF2-40B4-BE49-F238E27FC236}">
              <a16:creationId xmlns:a16="http://schemas.microsoft.com/office/drawing/2014/main" id="{37E555B6-8FE6-4400-B043-DFD897A8E27A}"/>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4" name="直線コネクタ 633">
          <a:extLst>
            <a:ext uri="{FF2B5EF4-FFF2-40B4-BE49-F238E27FC236}">
              <a16:creationId xmlns:a16="http://schemas.microsoft.com/office/drawing/2014/main" id="{8007F390-4E80-4649-86AE-1DC6BE5F4D45}"/>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35" name="テキスト ボックス 634">
          <a:extLst>
            <a:ext uri="{FF2B5EF4-FFF2-40B4-BE49-F238E27FC236}">
              <a16:creationId xmlns:a16="http://schemas.microsoft.com/office/drawing/2014/main" id="{6A65999C-098E-4A65-84EB-A75360BB1E6B}"/>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6" name="直線コネクタ 635">
          <a:extLst>
            <a:ext uri="{FF2B5EF4-FFF2-40B4-BE49-F238E27FC236}">
              <a16:creationId xmlns:a16="http://schemas.microsoft.com/office/drawing/2014/main" id="{BC996FDB-425C-4D0C-9EA6-C6D3A51731F4}"/>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7" name="テキスト ボックス 636">
          <a:extLst>
            <a:ext uri="{FF2B5EF4-FFF2-40B4-BE49-F238E27FC236}">
              <a16:creationId xmlns:a16="http://schemas.microsoft.com/office/drawing/2014/main" id="{95CCE03F-DD54-40EA-9C59-29E2C19A39F1}"/>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8" name="災害復旧費グラフ枠">
          <a:extLst>
            <a:ext uri="{FF2B5EF4-FFF2-40B4-BE49-F238E27FC236}">
              <a16:creationId xmlns:a16="http://schemas.microsoft.com/office/drawing/2014/main" id="{DEA9143F-777B-4956-87B0-B2FD3D8EC19C}"/>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70186</xdr:rowOff>
    </xdr:from>
    <xdr:to>
      <xdr:col>85</xdr:col>
      <xdr:colOff>126364</xdr:colOff>
      <xdr:row>79</xdr:row>
      <xdr:rowOff>44450</xdr:rowOff>
    </xdr:to>
    <xdr:cxnSp macro="">
      <xdr:nvCxnSpPr>
        <xdr:cNvPr id="639" name="直線コネクタ 638">
          <a:extLst>
            <a:ext uri="{FF2B5EF4-FFF2-40B4-BE49-F238E27FC236}">
              <a16:creationId xmlns:a16="http://schemas.microsoft.com/office/drawing/2014/main" id="{CC0569B9-65EA-4F95-AC7D-6EDCDCBB717C}"/>
            </a:ext>
          </a:extLst>
        </xdr:cNvPr>
        <xdr:cNvCxnSpPr/>
      </xdr:nvCxnSpPr>
      <xdr:spPr>
        <a:xfrm flipV="1">
          <a:off x="16317595" y="12243136"/>
          <a:ext cx="1269" cy="13458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40" name="災害復旧費最小値テキスト">
          <a:extLst>
            <a:ext uri="{FF2B5EF4-FFF2-40B4-BE49-F238E27FC236}">
              <a16:creationId xmlns:a16="http://schemas.microsoft.com/office/drawing/2014/main" id="{54D6E8F3-581C-418D-B828-9AAD1A417E24}"/>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1" name="直線コネクタ 640">
          <a:extLst>
            <a:ext uri="{FF2B5EF4-FFF2-40B4-BE49-F238E27FC236}">
              <a16:creationId xmlns:a16="http://schemas.microsoft.com/office/drawing/2014/main" id="{33546C7E-C276-404C-B1DD-97B96F3CDE03}"/>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16863</xdr:rowOff>
    </xdr:from>
    <xdr:ext cx="534377" cy="259045"/>
    <xdr:sp macro="" textlink="">
      <xdr:nvSpPr>
        <xdr:cNvPr id="642" name="災害復旧費最大値テキスト">
          <a:extLst>
            <a:ext uri="{FF2B5EF4-FFF2-40B4-BE49-F238E27FC236}">
              <a16:creationId xmlns:a16="http://schemas.microsoft.com/office/drawing/2014/main" id="{F4D949F6-D5BF-4A95-942B-251204A6986A}"/>
            </a:ext>
          </a:extLst>
        </xdr:cNvPr>
        <xdr:cNvSpPr txBox="1"/>
      </xdr:nvSpPr>
      <xdr:spPr>
        <a:xfrm>
          <a:off x="16370300" y="12018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70,649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70186</xdr:rowOff>
    </xdr:from>
    <xdr:to>
      <xdr:col>86</xdr:col>
      <xdr:colOff>25400</xdr:colOff>
      <xdr:row>71</xdr:row>
      <xdr:rowOff>70186</xdr:rowOff>
    </xdr:to>
    <xdr:cxnSp macro="">
      <xdr:nvCxnSpPr>
        <xdr:cNvPr id="643" name="直線コネクタ 642">
          <a:extLst>
            <a:ext uri="{FF2B5EF4-FFF2-40B4-BE49-F238E27FC236}">
              <a16:creationId xmlns:a16="http://schemas.microsoft.com/office/drawing/2014/main" id="{84DA945D-3634-46FC-959A-C6C3DB79417F}"/>
            </a:ext>
          </a:extLst>
        </xdr:cNvPr>
        <xdr:cNvCxnSpPr/>
      </xdr:nvCxnSpPr>
      <xdr:spPr>
        <a:xfrm>
          <a:off x="16230600" y="12243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32753</xdr:rowOff>
    </xdr:from>
    <xdr:to>
      <xdr:col>85</xdr:col>
      <xdr:colOff>127000</xdr:colOff>
      <xdr:row>79</xdr:row>
      <xdr:rowOff>44450</xdr:rowOff>
    </xdr:to>
    <xdr:cxnSp macro="">
      <xdr:nvCxnSpPr>
        <xdr:cNvPr id="644" name="直線コネクタ 643">
          <a:extLst>
            <a:ext uri="{FF2B5EF4-FFF2-40B4-BE49-F238E27FC236}">
              <a16:creationId xmlns:a16="http://schemas.microsoft.com/office/drawing/2014/main" id="{56DD2A19-FA93-4985-A3C2-54E7398A4B9E}"/>
            </a:ext>
          </a:extLst>
        </xdr:cNvPr>
        <xdr:cNvCxnSpPr/>
      </xdr:nvCxnSpPr>
      <xdr:spPr>
        <a:xfrm>
          <a:off x="15481300" y="13577303"/>
          <a:ext cx="8382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65085</xdr:rowOff>
    </xdr:from>
    <xdr:ext cx="469744" cy="259045"/>
    <xdr:sp macro="" textlink="">
      <xdr:nvSpPr>
        <xdr:cNvPr id="645" name="災害復旧費平均値テキスト">
          <a:extLst>
            <a:ext uri="{FF2B5EF4-FFF2-40B4-BE49-F238E27FC236}">
              <a16:creationId xmlns:a16="http://schemas.microsoft.com/office/drawing/2014/main" id="{2E74E39F-F2B1-4871-BE9F-B7C2E8A3DC6B}"/>
            </a:ext>
          </a:extLst>
        </xdr:cNvPr>
        <xdr:cNvSpPr txBox="1"/>
      </xdr:nvSpPr>
      <xdr:spPr>
        <a:xfrm>
          <a:off x="16370300" y="13266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42208</xdr:rowOff>
    </xdr:from>
    <xdr:to>
      <xdr:col>85</xdr:col>
      <xdr:colOff>177800</xdr:colOff>
      <xdr:row>78</xdr:row>
      <xdr:rowOff>143808</xdr:rowOff>
    </xdr:to>
    <xdr:sp macro="" textlink="">
      <xdr:nvSpPr>
        <xdr:cNvPr id="646" name="フローチャート: 判断 645">
          <a:extLst>
            <a:ext uri="{FF2B5EF4-FFF2-40B4-BE49-F238E27FC236}">
              <a16:creationId xmlns:a16="http://schemas.microsoft.com/office/drawing/2014/main" id="{B1B26ADD-75CE-47C1-947A-BC4037BD894A}"/>
            </a:ext>
          </a:extLst>
        </xdr:cNvPr>
        <xdr:cNvSpPr/>
      </xdr:nvSpPr>
      <xdr:spPr>
        <a:xfrm>
          <a:off x="16268700" y="13415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4502</xdr:rowOff>
    </xdr:from>
    <xdr:to>
      <xdr:col>81</xdr:col>
      <xdr:colOff>50800</xdr:colOff>
      <xdr:row>79</xdr:row>
      <xdr:rowOff>32753</xdr:rowOff>
    </xdr:to>
    <xdr:cxnSp macro="">
      <xdr:nvCxnSpPr>
        <xdr:cNvPr id="647" name="直線コネクタ 646">
          <a:extLst>
            <a:ext uri="{FF2B5EF4-FFF2-40B4-BE49-F238E27FC236}">
              <a16:creationId xmlns:a16="http://schemas.microsoft.com/office/drawing/2014/main" id="{93177975-3501-4BCB-AF8D-A60D35ADE817}"/>
            </a:ext>
          </a:extLst>
        </xdr:cNvPr>
        <xdr:cNvCxnSpPr/>
      </xdr:nvCxnSpPr>
      <xdr:spPr>
        <a:xfrm>
          <a:off x="14592300" y="13549052"/>
          <a:ext cx="889000" cy="28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42818</xdr:rowOff>
    </xdr:from>
    <xdr:to>
      <xdr:col>81</xdr:col>
      <xdr:colOff>101600</xdr:colOff>
      <xdr:row>78</xdr:row>
      <xdr:rowOff>144418</xdr:rowOff>
    </xdr:to>
    <xdr:sp macro="" textlink="">
      <xdr:nvSpPr>
        <xdr:cNvPr id="648" name="フローチャート: 判断 647">
          <a:extLst>
            <a:ext uri="{FF2B5EF4-FFF2-40B4-BE49-F238E27FC236}">
              <a16:creationId xmlns:a16="http://schemas.microsoft.com/office/drawing/2014/main" id="{D00750DD-D194-4B53-B684-DA760CF09835}"/>
            </a:ext>
          </a:extLst>
        </xdr:cNvPr>
        <xdr:cNvSpPr/>
      </xdr:nvSpPr>
      <xdr:spPr>
        <a:xfrm>
          <a:off x="15430500" y="1341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76</xdr:row>
      <xdr:rowOff>160945</xdr:rowOff>
    </xdr:from>
    <xdr:ext cx="469744" cy="259045"/>
    <xdr:sp macro="" textlink="">
      <xdr:nvSpPr>
        <xdr:cNvPr id="649" name="テキスト ボックス 648">
          <a:extLst>
            <a:ext uri="{FF2B5EF4-FFF2-40B4-BE49-F238E27FC236}">
              <a16:creationId xmlns:a16="http://schemas.microsoft.com/office/drawing/2014/main" id="{EE058B75-7929-440D-BC17-997C0AC67C17}"/>
            </a:ext>
          </a:extLst>
        </xdr:cNvPr>
        <xdr:cNvSpPr txBox="1"/>
      </xdr:nvSpPr>
      <xdr:spPr>
        <a:xfrm>
          <a:off x="15246428" y="13191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388</xdr:rowOff>
    </xdr:from>
    <xdr:to>
      <xdr:col>76</xdr:col>
      <xdr:colOff>114300</xdr:colOff>
      <xdr:row>79</xdr:row>
      <xdr:rowOff>4502</xdr:rowOff>
    </xdr:to>
    <xdr:cxnSp macro="">
      <xdr:nvCxnSpPr>
        <xdr:cNvPr id="650" name="直線コネクタ 649">
          <a:extLst>
            <a:ext uri="{FF2B5EF4-FFF2-40B4-BE49-F238E27FC236}">
              <a16:creationId xmlns:a16="http://schemas.microsoft.com/office/drawing/2014/main" id="{100585F7-F458-4281-B531-0679E625EAA4}"/>
            </a:ext>
          </a:extLst>
        </xdr:cNvPr>
        <xdr:cNvCxnSpPr/>
      </xdr:nvCxnSpPr>
      <xdr:spPr>
        <a:xfrm>
          <a:off x="13703300" y="13544938"/>
          <a:ext cx="889000" cy="4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57086</xdr:rowOff>
    </xdr:from>
    <xdr:to>
      <xdr:col>76</xdr:col>
      <xdr:colOff>165100</xdr:colOff>
      <xdr:row>78</xdr:row>
      <xdr:rowOff>158686</xdr:rowOff>
    </xdr:to>
    <xdr:sp macro="" textlink="">
      <xdr:nvSpPr>
        <xdr:cNvPr id="651" name="フローチャート: 判断 650">
          <a:extLst>
            <a:ext uri="{FF2B5EF4-FFF2-40B4-BE49-F238E27FC236}">
              <a16:creationId xmlns:a16="http://schemas.microsoft.com/office/drawing/2014/main" id="{2BD7749D-92E4-470E-94A7-31070FC9C73B}"/>
            </a:ext>
          </a:extLst>
        </xdr:cNvPr>
        <xdr:cNvSpPr/>
      </xdr:nvSpPr>
      <xdr:spPr>
        <a:xfrm>
          <a:off x="14541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3763</xdr:rowOff>
    </xdr:from>
    <xdr:ext cx="469744" cy="259045"/>
    <xdr:sp macro="" textlink="">
      <xdr:nvSpPr>
        <xdr:cNvPr id="652" name="テキスト ボックス 651">
          <a:extLst>
            <a:ext uri="{FF2B5EF4-FFF2-40B4-BE49-F238E27FC236}">
              <a16:creationId xmlns:a16="http://schemas.microsoft.com/office/drawing/2014/main" id="{4EA90720-F5AC-447D-88A3-C3009B988D57}"/>
            </a:ext>
          </a:extLst>
        </xdr:cNvPr>
        <xdr:cNvSpPr txBox="1"/>
      </xdr:nvSpPr>
      <xdr:spPr>
        <a:xfrm>
          <a:off x="14357428"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388</xdr:rowOff>
    </xdr:from>
    <xdr:to>
      <xdr:col>71</xdr:col>
      <xdr:colOff>177800</xdr:colOff>
      <xdr:row>79</xdr:row>
      <xdr:rowOff>38315</xdr:rowOff>
    </xdr:to>
    <xdr:cxnSp macro="">
      <xdr:nvCxnSpPr>
        <xdr:cNvPr id="653" name="直線コネクタ 652">
          <a:extLst>
            <a:ext uri="{FF2B5EF4-FFF2-40B4-BE49-F238E27FC236}">
              <a16:creationId xmlns:a16="http://schemas.microsoft.com/office/drawing/2014/main" id="{8BFCCFC0-2880-4D2F-A141-087D97745CE7}"/>
            </a:ext>
          </a:extLst>
        </xdr:cNvPr>
        <xdr:cNvCxnSpPr/>
      </xdr:nvCxnSpPr>
      <xdr:spPr>
        <a:xfrm flipV="1">
          <a:off x="12814300" y="13544938"/>
          <a:ext cx="889000" cy="37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78270</xdr:rowOff>
    </xdr:from>
    <xdr:to>
      <xdr:col>72</xdr:col>
      <xdr:colOff>38100</xdr:colOff>
      <xdr:row>79</xdr:row>
      <xdr:rowOff>8420</xdr:rowOff>
    </xdr:to>
    <xdr:sp macro="" textlink="">
      <xdr:nvSpPr>
        <xdr:cNvPr id="654" name="フローチャート: 判断 653">
          <a:extLst>
            <a:ext uri="{FF2B5EF4-FFF2-40B4-BE49-F238E27FC236}">
              <a16:creationId xmlns:a16="http://schemas.microsoft.com/office/drawing/2014/main" id="{55CAF502-02BC-498B-8D87-3B76582E4522}"/>
            </a:ext>
          </a:extLst>
        </xdr:cNvPr>
        <xdr:cNvSpPr/>
      </xdr:nvSpPr>
      <xdr:spPr>
        <a:xfrm>
          <a:off x="13652500" y="134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24947</xdr:rowOff>
    </xdr:from>
    <xdr:ext cx="469744" cy="259045"/>
    <xdr:sp macro="" textlink="">
      <xdr:nvSpPr>
        <xdr:cNvPr id="655" name="テキスト ボックス 654">
          <a:extLst>
            <a:ext uri="{FF2B5EF4-FFF2-40B4-BE49-F238E27FC236}">
              <a16:creationId xmlns:a16="http://schemas.microsoft.com/office/drawing/2014/main" id="{654A45B6-EB90-483A-B58E-F614E86341A7}"/>
            </a:ext>
          </a:extLst>
        </xdr:cNvPr>
        <xdr:cNvSpPr txBox="1"/>
      </xdr:nvSpPr>
      <xdr:spPr>
        <a:xfrm>
          <a:off x="13468428" y="1322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127343</xdr:rowOff>
    </xdr:from>
    <xdr:to>
      <xdr:col>67</xdr:col>
      <xdr:colOff>101600</xdr:colOff>
      <xdr:row>79</xdr:row>
      <xdr:rowOff>57493</xdr:rowOff>
    </xdr:to>
    <xdr:sp macro="" textlink="">
      <xdr:nvSpPr>
        <xdr:cNvPr id="656" name="フローチャート: 判断 655">
          <a:extLst>
            <a:ext uri="{FF2B5EF4-FFF2-40B4-BE49-F238E27FC236}">
              <a16:creationId xmlns:a16="http://schemas.microsoft.com/office/drawing/2014/main" id="{BEA549A8-5722-44C2-BC09-F5CF805060B4}"/>
            </a:ext>
          </a:extLst>
        </xdr:cNvPr>
        <xdr:cNvSpPr/>
      </xdr:nvSpPr>
      <xdr:spPr>
        <a:xfrm>
          <a:off x="12763500" y="1350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74020</xdr:rowOff>
    </xdr:from>
    <xdr:ext cx="469744" cy="259045"/>
    <xdr:sp macro="" textlink="">
      <xdr:nvSpPr>
        <xdr:cNvPr id="657" name="テキスト ボックス 656">
          <a:extLst>
            <a:ext uri="{FF2B5EF4-FFF2-40B4-BE49-F238E27FC236}">
              <a16:creationId xmlns:a16="http://schemas.microsoft.com/office/drawing/2014/main" id="{4F7AB330-D72C-4975-A1B3-F868BFB61CD8}"/>
            </a:ext>
          </a:extLst>
        </xdr:cNvPr>
        <xdr:cNvSpPr txBox="1"/>
      </xdr:nvSpPr>
      <xdr:spPr>
        <a:xfrm>
          <a:off x="12579428" y="13275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F74CBB2B-771A-4D64-BE86-E4E4E8A4BEC7}"/>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4638C2A3-9723-4968-93E4-FCB370004B5B}"/>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0" name="テキスト ボックス 659">
          <a:extLst>
            <a:ext uri="{FF2B5EF4-FFF2-40B4-BE49-F238E27FC236}">
              <a16:creationId xmlns:a16="http://schemas.microsoft.com/office/drawing/2014/main" id="{744FB33F-7A82-477C-B429-AE982872DD8E}"/>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1" name="テキスト ボックス 660">
          <a:extLst>
            <a:ext uri="{FF2B5EF4-FFF2-40B4-BE49-F238E27FC236}">
              <a16:creationId xmlns:a16="http://schemas.microsoft.com/office/drawing/2014/main" id="{121B0269-5445-42E7-B633-9FEF9EFDEF3D}"/>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2" name="テキスト ボックス 661">
          <a:extLst>
            <a:ext uri="{FF2B5EF4-FFF2-40B4-BE49-F238E27FC236}">
              <a16:creationId xmlns:a16="http://schemas.microsoft.com/office/drawing/2014/main" id="{BAC4E464-27BE-44FF-8F73-DE3D64C20F24}"/>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3" name="楕円 662">
          <a:extLst>
            <a:ext uri="{FF2B5EF4-FFF2-40B4-BE49-F238E27FC236}">
              <a16:creationId xmlns:a16="http://schemas.microsoft.com/office/drawing/2014/main" id="{B3CD171B-F874-4111-B796-B84579369572}"/>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64" name="災害復旧費該当値テキスト">
          <a:extLst>
            <a:ext uri="{FF2B5EF4-FFF2-40B4-BE49-F238E27FC236}">
              <a16:creationId xmlns:a16="http://schemas.microsoft.com/office/drawing/2014/main" id="{A6D9B9EE-83CF-4FA6-9481-9A011DB9099D}"/>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153403</xdr:rowOff>
    </xdr:from>
    <xdr:to>
      <xdr:col>81</xdr:col>
      <xdr:colOff>101600</xdr:colOff>
      <xdr:row>79</xdr:row>
      <xdr:rowOff>83553</xdr:rowOff>
    </xdr:to>
    <xdr:sp macro="" textlink="">
      <xdr:nvSpPr>
        <xdr:cNvPr id="665" name="楕円 664">
          <a:extLst>
            <a:ext uri="{FF2B5EF4-FFF2-40B4-BE49-F238E27FC236}">
              <a16:creationId xmlns:a16="http://schemas.microsoft.com/office/drawing/2014/main" id="{0E6B4C06-CD22-4039-BE6C-6AE561B9A576}"/>
            </a:ext>
          </a:extLst>
        </xdr:cNvPr>
        <xdr:cNvSpPr/>
      </xdr:nvSpPr>
      <xdr:spPr>
        <a:xfrm>
          <a:off x="15430500" y="135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74680</xdr:rowOff>
    </xdr:from>
    <xdr:ext cx="378565" cy="259045"/>
    <xdr:sp macro="" textlink="">
      <xdr:nvSpPr>
        <xdr:cNvPr id="666" name="テキスト ボックス 665">
          <a:extLst>
            <a:ext uri="{FF2B5EF4-FFF2-40B4-BE49-F238E27FC236}">
              <a16:creationId xmlns:a16="http://schemas.microsoft.com/office/drawing/2014/main" id="{C18CF9B7-B5AF-4DA0-962B-9218AE369A76}"/>
            </a:ext>
          </a:extLst>
        </xdr:cNvPr>
        <xdr:cNvSpPr txBox="1"/>
      </xdr:nvSpPr>
      <xdr:spPr>
        <a:xfrm>
          <a:off x="15292017" y="1361923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125152</xdr:rowOff>
    </xdr:from>
    <xdr:to>
      <xdr:col>76</xdr:col>
      <xdr:colOff>165100</xdr:colOff>
      <xdr:row>79</xdr:row>
      <xdr:rowOff>55302</xdr:rowOff>
    </xdr:to>
    <xdr:sp macro="" textlink="">
      <xdr:nvSpPr>
        <xdr:cNvPr id="667" name="楕円 666">
          <a:extLst>
            <a:ext uri="{FF2B5EF4-FFF2-40B4-BE49-F238E27FC236}">
              <a16:creationId xmlns:a16="http://schemas.microsoft.com/office/drawing/2014/main" id="{F43A004C-671F-4CAD-AC51-D6D318FB29B3}"/>
            </a:ext>
          </a:extLst>
        </xdr:cNvPr>
        <xdr:cNvSpPr/>
      </xdr:nvSpPr>
      <xdr:spPr>
        <a:xfrm>
          <a:off x="14541500" y="1349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79</xdr:row>
      <xdr:rowOff>46429</xdr:rowOff>
    </xdr:from>
    <xdr:ext cx="469744" cy="259045"/>
    <xdr:sp macro="" textlink="">
      <xdr:nvSpPr>
        <xdr:cNvPr id="668" name="テキスト ボックス 667">
          <a:extLst>
            <a:ext uri="{FF2B5EF4-FFF2-40B4-BE49-F238E27FC236}">
              <a16:creationId xmlns:a16="http://schemas.microsoft.com/office/drawing/2014/main" id="{3786D6BE-1CC8-40A5-A6A3-8CF3EB9EFE7E}"/>
            </a:ext>
          </a:extLst>
        </xdr:cNvPr>
        <xdr:cNvSpPr txBox="1"/>
      </xdr:nvSpPr>
      <xdr:spPr>
        <a:xfrm>
          <a:off x="14357428" y="135909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121038</xdr:rowOff>
    </xdr:from>
    <xdr:to>
      <xdr:col>72</xdr:col>
      <xdr:colOff>38100</xdr:colOff>
      <xdr:row>79</xdr:row>
      <xdr:rowOff>51188</xdr:rowOff>
    </xdr:to>
    <xdr:sp macro="" textlink="">
      <xdr:nvSpPr>
        <xdr:cNvPr id="669" name="楕円 668">
          <a:extLst>
            <a:ext uri="{FF2B5EF4-FFF2-40B4-BE49-F238E27FC236}">
              <a16:creationId xmlns:a16="http://schemas.microsoft.com/office/drawing/2014/main" id="{0FC32D1C-8D41-4EDB-B166-1E00C2FC5B3C}"/>
            </a:ext>
          </a:extLst>
        </xdr:cNvPr>
        <xdr:cNvSpPr/>
      </xdr:nvSpPr>
      <xdr:spPr>
        <a:xfrm>
          <a:off x="13652500" y="13494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42315</xdr:rowOff>
    </xdr:from>
    <xdr:ext cx="469744" cy="259045"/>
    <xdr:sp macro="" textlink="">
      <xdr:nvSpPr>
        <xdr:cNvPr id="670" name="テキスト ボックス 669">
          <a:extLst>
            <a:ext uri="{FF2B5EF4-FFF2-40B4-BE49-F238E27FC236}">
              <a16:creationId xmlns:a16="http://schemas.microsoft.com/office/drawing/2014/main" id="{8CDCCB31-3163-4BEE-A030-24C083CBC3CD}"/>
            </a:ext>
          </a:extLst>
        </xdr:cNvPr>
        <xdr:cNvSpPr txBox="1"/>
      </xdr:nvSpPr>
      <xdr:spPr>
        <a:xfrm>
          <a:off x="13468428" y="13586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158965</xdr:rowOff>
    </xdr:from>
    <xdr:to>
      <xdr:col>67</xdr:col>
      <xdr:colOff>101600</xdr:colOff>
      <xdr:row>79</xdr:row>
      <xdr:rowOff>89115</xdr:rowOff>
    </xdr:to>
    <xdr:sp macro="" textlink="">
      <xdr:nvSpPr>
        <xdr:cNvPr id="671" name="楕円 670">
          <a:extLst>
            <a:ext uri="{FF2B5EF4-FFF2-40B4-BE49-F238E27FC236}">
              <a16:creationId xmlns:a16="http://schemas.microsoft.com/office/drawing/2014/main" id="{3FFB3143-4BEC-4E39-AC62-2B6397324E59}"/>
            </a:ext>
          </a:extLst>
        </xdr:cNvPr>
        <xdr:cNvSpPr/>
      </xdr:nvSpPr>
      <xdr:spPr>
        <a:xfrm>
          <a:off x="12763500" y="13532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80242</xdr:rowOff>
    </xdr:from>
    <xdr:ext cx="378565" cy="259045"/>
    <xdr:sp macro="" textlink="">
      <xdr:nvSpPr>
        <xdr:cNvPr id="672" name="テキスト ボックス 671">
          <a:extLst>
            <a:ext uri="{FF2B5EF4-FFF2-40B4-BE49-F238E27FC236}">
              <a16:creationId xmlns:a16="http://schemas.microsoft.com/office/drawing/2014/main" id="{24FA0A66-B60A-40D9-8FD2-2268AF2034F9}"/>
            </a:ext>
          </a:extLst>
        </xdr:cNvPr>
        <xdr:cNvSpPr txBox="1"/>
      </xdr:nvSpPr>
      <xdr:spPr>
        <a:xfrm>
          <a:off x="12625017" y="136247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3" name="正方形/長方形 672">
          <a:extLst>
            <a:ext uri="{FF2B5EF4-FFF2-40B4-BE49-F238E27FC236}">
              <a16:creationId xmlns:a16="http://schemas.microsoft.com/office/drawing/2014/main" id="{9BF52761-CAE7-43F7-AFC3-6224CD576E39}"/>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4" name="正方形/長方形 673">
          <a:extLst>
            <a:ext uri="{FF2B5EF4-FFF2-40B4-BE49-F238E27FC236}">
              <a16:creationId xmlns:a16="http://schemas.microsoft.com/office/drawing/2014/main" id="{1B4264BB-D012-46A4-A1E2-8048B4F09D81}"/>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5" name="正方形/長方形 674">
          <a:extLst>
            <a:ext uri="{FF2B5EF4-FFF2-40B4-BE49-F238E27FC236}">
              <a16:creationId xmlns:a16="http://schemas.microsoft.com/office/drawing/2014/main" id="{B297C886-96FB-4D32-ABE8-97FD00B28B54}"/>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6" name="正方形/長方形 675">
          <a:extLst>
            <a:ext uri="{FF2B5EF4-FFF2-40B4-BE49-F238E27FC236}">
              <a16:creationId xmlns:a16="http://schemas.microsoft.com/office/drawing/2014/main" id="{BE43BDF3-E82C-49A8-B2E2-36D43021E2FB}"/>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7" name="正方形/長方形 676">
          <a:extLst>
            <a:ext uri="{FF2B5EF4-FFF2-40B4-BE49-F238E27FC236}">
              <a16:creationId xmlns:a16="http://schemas.microsoft.com/office/drawing/2014/main" id="{718645D4-1239-487B-93D8-7D2D26FF7638}"/>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8" name="正方形/長方形 677">
          <a:extLst>
            <a:ext uri="{FF2B5EF4-FFF2-40B4-BE49-F238E27FC236}">
              <a16:creationId xmlns:a16="http://schemas.microsoft.com/office/drawing/2014/main" id="{5004F011-C20D-4221-A286-70AFEE52A9D1}"/>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9" name="正方形/長方形 678">
          <a:extLst>
            <a:ext uri="{FF2B5EF4-FFF2-40B4-BE49-F238E27FC236}">
              <a16:creationId xmlns:a16="http://schemas.microsoft.com/office/drawing/2014/main" id="{D5774158-93D0-4875-ADE7-4B8765F70CCE}"/>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0" name="正方形/長方形 679">
          <a:extLst>
            <a:ext uri="{FF2B5EF4-FFF2-40B4-BE49-F238E27FC236}">
              <a16:creationId xmlns:a16="http://schemas.microsoft.com/office/drawing/2014/main" id="{FC278F93-1BCB-4751-9F0D-A06F6043A011}"/>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1" name="テキスト ボックス 680">
          <a:extLst>
            <a:ext uri="{FF2B5EF4-FFF2-40B4-BE49-F238E27FC236}">
              <a16:creationId xmlns:a16="http://schemas.microsoft.com/office/drawing/2014/main" id="{3B1FC74B-3C3A-4FB0-81FF-6084A41585BD}"/>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2" name="直線コネクタ 681">
          <a:extLst>
            <a:ext uri="{FF2B5EF4-FFF2-40B4-BE49-F238E27FC236}">
              <a16:creationId xmlns:a16="http://schemas.microsoft.com/office/drawing/2014/main" id="{322457B8-F150-4C33-A14F-B2F476845275}"/>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3" name="直線コネクタ 682">
          <a:extLst>
            <a:ext uri="{FF2B5EF4-FFF2-40B4-BE49-F238E27FC236}">
              <a16:creationId xmlns:a16="http://schemas.microsoft.com/office/drawing/2014/main" id="{B7BC864E-3745-45C6-A026-B79562C3A524}"/>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4" name="テキスト ボックス 683">
          <a:extLst>
            <a:ext uri="{FF2B5EF4-FFF2-40B4-BE49-F238E27FC236}">
              <a16:creationId xmlns:a16="http://schemas.microsoft.com/office/drawing/2014/main" id="{2B21B0CE-F78B-4E55-8B62-47E262863D51}"/>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5" name="直線コネクタ 684">
          <a:extLst>
            <a:ext uri="{FF2B5EF4-FFF2-40B4-BE49-F238E27FC236}">
              <a16:creationId xmlns:a16="http://schemas.microsoft.com/office/drawing/2014/main" id="{7D13CB04-1F04-41F4-B031-242B14A9D36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6" name="テキスト ボックス 685">
          <a:extLst>
            <a:ext uri="{FF2B5EF4-FFF2-40B4-BE49-F238E27FC236}">
              <a16:creationId xmlns:a16="http://schemas.microsoft.com/office/drawing/2014/main" id="{D6A0392C-3AFC-4122-A34A-17EE2611712C}"/>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7" name="直線コネクタ 686">
          <a:extLst>
            <a:ext uri="{FF2B5EF4-FFF2-40B4-BE49-F238E27FC236}">
              <a16:creationId xmlns:a16="http://schemas.microsoft.com/office/drawing/2014/main" id="{1BDB41D9-0A92-4F7C-9A86-110C5F336DB3}"/>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8" name="テキスト ボックス 687">
          <a:extLst>
            <a:ext uri="{FF2B5EF4-FFF2-40B4-BE49-F238E27FC236}">
              <a16:creationId xmlns:a16="http://schemas.microsoft.com/office/drawing/2014/main" id="{9873557F-6616-4FDD-9717-F9543CB502A2}"/>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9" name="直線コネクタ 688">
          <a:extLst>
            <a:ext uri="{FF2B5EF4-FFF2-40B4-BE49-F238E27FC236}">
              <a16:creationId xmlns:a16="http://schemas.microsoft.com/office/drawing/2014/main" id="{A4434C97-3302-44C5-B746-7300755F06B6}"/>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90" name="テキスト ボックス 689">
          <a:extLst>
            <a:ext uri="{FF2B5EF4-FFF2-40B4-BE49-F238E27FC236}">
              <a16:creationId xmlns:a16="http://schemas.microsoft.com/office/drawing/2014/main" id="{9EC3012D-7820-4885-AC8C-1F7A1B401E2A}"/>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1" name="直線コネクタ 690">
          <a:extLst>
            <a:ext uri="{FF2B5EF4-FFF2-40B4-BE49-F238E27FC236}">
              <a16:creationId xmlns:a16="http://schemas.microsoft.com/office/drawing/2014/main" id="{A1968AB2-C02B-4C3A-9A84-529F944FEBFB}"/>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2" name="テキスト ボックス 691">
          <a:extLst>
            <a:ext uri="{FF2B5EF4-FFF2-40B4-BE49-F238E27FC236}">
              <a16:creationId xmlns:a16="http://schemas.microsoft.com/office/drawing/2014/main" id="{DD1D5C73-DF39-4F8C-A18E-6B7A91013B06}"/>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3" name="直線コネクタ 692">
          <a:extLst>
            <a:ext uri="{FF2B5EF4-FFF2-40B4-BE49-F238E27FC236}">
              <a16:creationId xmlns:a16="http://schemas.microsoft.com/office/drawing/2014/main" id="{3D3CCC75-5A51-49FF-915B-9764DDE5524D}"/>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4" name="テキスト ボックス 693">
          <a:extLst>
            <a:ext uri="{FF2B5EF4-FFF2-40B4-BE49-F238E27FC236}">
              <a16:creationId xmlns:a16="http://schemas.microsoft.com/office/drawing/2014/main" id="{F8A7BDB9-2E84-46C6-9373-664BEE68DDBD}"/>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5" name="公債費グラフ枠">
          <a:extLst>
            <a:ext uri="{FF2B5EF4-FFF2-40B4-BE49-F238E27FC236}">
              <a16:creationId xmlns:a16="http://schemas.microsoft.com/office/drawing/2014/main" id="{56928CE0-B658-44C0-9AD6-58A8D0C63A4B}"/>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73078</xdr:rowOff>
    </xdr:from>
    <xdr:to>
      <xdr:col>85</xdr:col>
      <xdr:colOff>126364</xdr:colOff>
      <xdr:row>98</xdr:row>
      <xdr:rowOff>104884</xdr:rowOff>
    </xdr:to>
    <xdr:cxnSp macro="">
      <xdr:nvCxnSpPr>
        <xdr:cNvPr id="696" name="直線コネクタ 695">
          <a:extLst>
            <a:ext uri="{FF2B5EF4-FFF2-40B4-BE49-F238E27FC236}">
              <a16:creationId xmlns:a16="http://schemas.microsoft.com/office/drawing/2014/main" id="{84042C23-A6BF-47BA-91B6-1E2F3B801789}"/>
            </a:ext>
          </a:extLst>
        </xdr:cNvPr>
        <xdr:cNvCxnSpPr/>
      </xdr:nvCxnSpPr>
      <xdr:spPr>
        <a:xfrm flipV="1">
          <a:off x="16317595" y="15503578"/>
          <a:ext cx="1269" cy="1403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108711</xdr:rowOff>
    </xdr:from>
    <xdr:ext cx="534377" cy="259045"/>
    <xdr:sp macro="" textlink="">
      <xdr:nvSpPr>
        <xdr:cNvPr id="697" name="公債費最小値テキスト">
          <a:extLst>
            <a:ext uri="{FF2B5EF4-FFF2-40B4-BE49-F238E27FC236}">
              <a16:creationId xmlns:a16="http://schemas.microsoft.com/office/drawing/2014/main" id="{AFCC845B-BAB8-4E05-9FA9-8C8F9FC90FDC}"/>
            </a:ext>
          </a:extLst>
        </xdr:cNvPr>
        <xdr:cNvSpPr txBox="1"/>
      </xdr:nvSpPr>
      <xdr:spPr>
        <a:xfrm>
          <a:off x="16370300" y="16910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104884</xdr:rowOff>
    </xdr:from>
    <xdr:to>
      <xdr:col>86</xdr:col>
      <xdr:colOff>25400</xdr:colOff>
      <xdr:row>98</xdr:row>
      <xdr:rowOff>104884</xdr:rowOff>
    </xdr:to>
    <xdr:cxnSp macro="">
      <xdr:nvCxnSpPr>
        <xdr:cNvPr id="698" name="直線コネクタ 697">
          <a:extLst>
            <a:ext uri="{FF2B5EF4-FFF2-40B4-BE49-F238E27FC236}">
              <a16:creationId xmlns:a16="http://schemas.microsoft.com/office/drawing/2014/main" id="{2BF04565-5027-46CE-965F-2BFA024FB9BB}"/>
            </a:ext>
          </a:extLst>
        </xdr:cNvPr>
        <xdr:cNvCxnSpPr/>
      </xdr:nvCxnSpPr>
      <xdr:spPr>
        <a:xfrm>
          <a:off x="16230600" y="1690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19755</xdr:rowOff>
    </xdr:from>
    <xdr:ext cx="599010" cy="259045"/>
    <xdr:sp macro="" textlink="">
      <xdr:nvSpPr>
        <xdr:cNvPr id="699" name="公債費最大値テキスト">
          <a:extLst>
            <a:ext uri="{FF2B5EF4-FFF2-40B4-BE49-F238E27FC236}">
              <a16:creationId xmlns:a16="http://schemas.microsoft.com/office/drawing/2014/main" id="{613F588F-FB7B-4353-A459-02A6F41B878D}"/>
            </a:ext>
          </a:extLst>
        </xdr:cNvPr>
        <xdr:cNvSpPr txBox="1"/>
      </xdr:nvSpPr>
      <xdr:spPr>
        <a:xfrm>
          <a:off x="16370300" y="15278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198,743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73078</xdr:rowOff>
    </xdr:from>
    <xdr:to>
      <xdr:col>86</xdr:col>
      <xdr:colOff>25400</xdr:colOff>
      <xdr:row>90</xdr:row>
      <xdr:rowOff>73078</xdr:rowOff>
    </xdr:to>
    <xdr:cxnSp macro="">
      <xdr:nvCxnSpPr>
        <xdr:cNvPr id="700" name="直線コネクタ 699">
          <a:extLst>
            <a:ext uri="{FF2B5EF4-FFF2-40B4-BE49-F238E27FC236}">
              <a16:creationId xmlns:a16="http://schemas.microsoft.com/office/drawing/2014/main" id="{E0124A03-BFBA-4DAF-A88E-9DDAB2544E7A}"/>
            </a:ext>
          </a:extLst>
        </xdr:cNvPr>
        <xdr:cNvCxnSpPr/>
      </xdr:nvCxnSpPr>
      <xdr:spPr>
        <a:xfrm>
          <a:off x="16230600" y="155035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29172</xdr:rowOff>
    </xdr:from>
    <xdr:to>
      <xdr:col>85</xdr:col>
      <xdr:colOff>127000</xdr:colOff>
      <xdr:row>96</xdr:row>
      <xdr:rowOff>31984</xdr:rowOff>
    </xdr:to>
    <xdr:cxnSp macro="">
      <xdr:nvCxnSpPr>
        <xdr:cNvPr id="701" name="直線コネクタ 700">
          <a:extLst>
            <a:ext uri="{FF2B5EF4-FFF2-40B4-BE49-F238E27FC236}">
              <a16:creationId xmlns:a16="http://schemas.microsoft.com/office/drawing/2014/main" id="{3AEC6B2C-AAA1-4DA8-ACFE-FA91545682A7}"/>
            </a:ext>
          </a:extLst>
        </xdr:cNvPr>
        <xdr:cNvCxnSpPr/>
      </xdr:nvCxnSpPr>
      <xdr:spPr>
        <a:xfrm flipV="1">
          <a:off x="15481300" y="16488372"/>
          <a:ext cx="838200" cy="2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68363</xdr:rowOff>
    </xdr:from>
    <xdr:ext cx="534377" cy="259045"/>
    <xdr:sp macro="" textlink="">
      <xdr:nvSpPr>
        <xdr:cNvPr id="702" name="公債費平均値テキスト">
          <a:extLst>
            <a:ext uri="{FF2B5EF4-FFF2-40B4-BE49-F238E27FC236}">
              <a16:creationId xmlns:a16="http://schemas.microsoft.com/office/drawing/2014/main" id="{43DF96F1-3536-446F-86CC-A2C1F73C5D9B}"/>
            </a:ext>
          </a:extLst>
        </xdr:cNvPr>
        <xdr:cNvSpPr txBox="1"/>
      </xdr:nvSpPr>
      <xdr:spPr>
        <a:xfrm>
          <a:off x="16370300" y="165275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89936</xdr:rowOff>
    </xdr:from>
    <xdr:to>
      <xdr:col>85</xdr:col>
      <xdr:colOff>177800</xdr:colOff>
      <xdr:row>97</xdr:row>
      <xdr:rowOff>20086</xdr:rowOff>
    </xdr:to>
    <xdr:sp macro="" textlink="">
      <xdr:nvSpPr>
        <xdr:cNvPr id="703" name="フローチャート: 判断 702">
          <a:extLst>
            <a:ext uri="{FF2B5EF4-FFF2-40B4-BE49-F238E27FC236}">
              <a16:creationId xmlns:a16="http://schemas.microsoft.com/office/drawing/2014/main" id="{7C78DFAB-C5FB-45A4-801D-FF45F85A7CF8}"/>
            </a:ext>
          </a:extLst>
        </xdr:cNvPr>
        <xdr:cNvSpPr/>
      </xdr:nvSpPr>
      <xdr:spPr>
        <a:xfrm>
          <a:off x="16268700" y="16549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26879</xdr:rowOff>
    </xdr:from>
    <xdr:to>
      <xdr:col>81</xdr:col>
      <xdr:colOff>50800</xdr:colOff>
      <xdr:row>96</xdr:row>
      <xdr:rowOff>31984</xdr:rowOff>
    </xdr:to>
    <xdr:cxnSp macro="">
      <xdr:nvCxnSpPr>
        <xdr:cNvPr id="704" name="直線コネクタ 703">
          <a:extLst>
            <a:ext uri="{FF2B5EF4-FFF2-40B4-BE49-F238E27FC236}">
              <a16:creationId xmlns:a16="http://schemas.microsoft.com/office/drawing/2014/main" id="{17162D3F-754D-4084-864E-1904314D0E92}"/>
            </a:ext>
          </a:extLst>
        </xdr:cNvPr>
        <xdr:cNvCxnSpPr/>
      </xdr:nvCxnSpPr>
      <xdr:spPr>
        <a:xfrm>
          <a:off x="14592300" y="16486079"/>
          <a:ext cx="889000" cy="5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115540</xdr:rowOff>
    </xdr:from>
    <xdr:to>
      <xdr:col>81</xdr:col>
      <xdr:colOff>101600</xdr:colOff>
      <xdr:row>97</xdr:row>
      <xdr:rowOff>45690</xdr:rowOff>
    </xdr:to>
    <xdr:sp macro="" textlink="">
      <xdr:nvSpPr>
        <xdr:cNvPr id="705" name="フローチャート: 判断 704">
          <a:extLst>
            <a:ext uri="{FF2B5EF4-FFF2-40B4-BE49-F238E27FC236}">
              <a16:creationId xmlns:a16="http://schemas.microsoft.com/office/drawing/2014/main" id="{E2E62EAB-F3E0-496A-94AA-FA2BADEA3001}"/>
            </a:ext>
          </a:extLst>
        </xdr:cNvPr>
        <xdr:cNvSpPr/>
      </xdr:nvSpPr>
      <xdr:spPr>
        <a:xfrm>
          <a:off x="15430500" y="16574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36817</xdr:rowOff>
    </xdr:from>
    <xdr:ext cx="534377" cy="259045"/>
    <xdr:sp macro="" textlink="">
      <xdr:nvSpPr>
        <xdr:cNvPr id="706" name="テキスト ボックス 705">
          <a:extLst>
            <a:ext uri="{FF2B5EF4-FFF2-40B4-BE49-F238E27FC236}">
              <a16:creationId xmlns:a16="http://schemas.microsoft.com/office/drawing/2014/main" id="{F4B439BF-4704-45E1-8C05-F809715D657F}"/>
            </a:ext>
          </a:extLst>
        </xdr:cNvPr>
        <xdr:cNvSpPr txBox="1"/>
      </xdr:nvSpPr>
      <xdr:spPr>
        <a:xfrm>
          <a:off x="15214111" y="16667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15235</xdr:rowOff>
    </xdr:from>
    <xdr:to>
      <xdr:col>76</xdr:col>
      <xdr:colOff>114300</xdr:colOff>
      <xdr:row>96</xdr:row>
      <xdr:rowOff>26879</xdr:rowOff>
    </xdr:to>
    <xdr:cxnSp macro="">
      <xdr:nvCxnSpPr>
        <xdr:cNvPr id="707" name="直線コネクタ 706">
          <a:extLst>
            <a:ext uri="{FF2B5EF4-FFF2-40B4-BE49-F238E27FC236}">
              <a16:creationId xmlns:a16="http://schemas.microsoft.com/office/drawing/2014/main" id="{B29FE3B1-567F-4BB7-B84F-3DF281211854}"/>
            </a:ext>
          </a:extLst>
        </xdr:cNvPr>
        <xdr:cNvCxnSpPr/>
      </xdr:nvCxnSpPr>
      <xdr:spPr>
        <a:xfrm>
          <a:off x="13703300" y="16474435"/>
          <a:ext cx="889000" cy="1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124227</xdr:rowOff>
    </xdr:from>
    <xdr:to>
      <xdr:col>76</xdr:col>
      <xdr:colOff>165100</xdr:colOff>
      <xdr:row>97</xdr:row>
      <xdr:rowOff>54377</xdr:rowOff>
    </xdr:to>
    <xdr:sp macro="" textlink="">
      <xdr:nvSpPr>
        <xdr:cNvPr id="708" name="フローチャート: 判断 707">
          <a:extLst>
            <a:ext uri="{FF2B5EF4-FFF2-40B4-BE49-F238E27FC236}">
              <a16:creationId xmlns:a16="http://schemas.microsoft.com/office/drawing/2014/main" id="{0B5FE664-2BB4-4014-A88F-2BBB2092C1DB}"/>
            </a:ext>
          </a:extLst>
        </xdr:cNvPr>
        <xdr:cNvSpPr/>
      </xdr:nvSpPr>
      <xdr:spPr>
        <a:xfrm>
          <a:off x="14541500" y="16583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45504</xdr:rowOff>
    </xdr:from>
    <xdr:ext cx="534377" cy="259045"/>
    <xdr:sp macro="" textlink="">
      <xdr:nvSpPr>
        <xdr:cNvPr id="709" name="テキスト ボックス 708">
          <a:extLst>
            <a:ext uri="{FF2B5EF4-FFF2-40B4-BE49-F238E27FC236}">
              <a16:creationId xmlns:a16="http://schemas.microsoft.com/office/drawing/2014/main" id="{CD7E9893-EB5F-4C63-A9C2-F4BC5E449326}"/>
            </a:ext>
          </a:extLst>
        </xdr:cNvPr>
        <xdr:cNvSpPr txBox="1"/>
      </xdr:nvSpPr>
      <xdr:spPr>
        <a:xfrm>
          <a:off x="14325111" y="16676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15235</xdr:rowOff>
    </xdr:from>
    <xdr:to>
      <xdr:col>71</xdr:col>
      <xdr:colOff>177800</xdr:colOff>
      <xdr:row>96</xdr:row>
      <xdr:rowOff>25316</xdr:rowOff>
    </xdr:to>
    <xdr:cxnSp macro="">
      <xdr:nvCxnSpPr>
        <xdr:cNvPr id="710" name="直線コネクタ 709">
          <a:extLst>
            <a:ext uri="{FF2B5EF4-FFF2-40B4-BE49-F238E27FC236}">
              <a16:creationId xmlns:a16="http://schemas.microsoft.com/office/drawing/2014/main" id="{1075F0D4-29FD-4CA3-AAEA-BAE15F827721}"/>
            </a:ext>
          </a:extLst>
        </xdr:cNvPr>
        <xdr:cNvCxnSpPr/>
      </xdr:nvCxnSpPr>
      <xdr:spPr>
        <a:xfrm flipV="1">
          <a:off x="12814300" y="16474435"/>
          <a:ext cx="889000" cy="10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119974</xdr:rowOff>
    </xdr:from>
    <xdr:to>
      <xdr:col>72</xdr:col>
      <xdr:colOff>38100</xdr:colOff>
      <xdr:row>97</xdr:row>
      <xdr:rowOff>50124</xdr:rowOff>
    </xdr:to>
    <xdr:sp macro="" textlink="">
      <xdr:nvSpPr>
        <xdr:cNvPr id="711" name="フローチャート: 判断 710">
          <a:extLst>
            <a:ext uri="{FF2B5EF4-FFF2-40B4-BE49-F238E27FC236}">
              <a16:creationId xmlns:a16="http://schemas.microsoft.com/office/drawing/2014/main" id="{E3676012-1ADB-4585-ADA2-24B6D5131BF4}"/>
            </a:ext>
          </a:extLst>
        </xdr:cNvPr>
        <xdr:cNvSpPr/>
      </xdr:nvSpPr>
      <xdr:spPr>
        <a:xfrm>
          <a:off x="13652500" y="1657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41251</xdr:rowOff>
    </xdr:from>
    <xdr:ext cx="534377" cy="259045"/>
    <xdr:sp macro="" textlink="">
      <xdr:nvSpPr>
        <xdr:cNvPr id="712" name="テキスト ボックス 711">
          <a:extLst>
            <a:ext uri="{FF2B5EF4-FFF2-40B4-BE49-F238E27FC236}">
              <a16:creationId xmlns:a16="http://schemas.microsoft.com/office/drawing/2014/main" id="{2D27F1F6-8936-4370-BF26-D2E25C0E2501}"/>
            </a:ext>
          </a:extLst>
        </xdr:cNvPr>
        <xdr:cNvSpPr txBox="1"/>
      </xdr:nvSpPr>
      <xdr:spPr>
        <a:xfrm>
          <a:off x="13436111" y="1667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106837</xdr:rowOff>
    </xdr:from>
    <xdr:to>
      <xdr:col>67</xdr:col>
      <xdr:colOff>101600</xdr:colOff>
      <xdr:row>97</xdr:row>
      <xdr:rowOff>36987</xdr:rowOff>
    </xdr:to>
    <xdr:sp macro="" textlink="">
      <xdr:nvSpPr>
        <xdr:cNvPr id="713" name="フローチャート: 判断 712">
          <a:extLst>
            <a:ext uri="{FF2B5EF4-FFF2-40B4-BE49-F238E27FC236}">
              <a16:creationId xmlns:a16="http://schemas.microsoft.com/office/drawing/2014/main" id="{EDD5A104-BD6C-4C38-93F3-FCB7045666B8}"/>
            </a:ext>
          </a:extLst>
        </xdr:cNvPr>
        <xdr:cNvSpPr/>
      </xdr:nvSpPr>
      <xdr:spPr>
        <a:xfrm>
          <a:off x="12763500" y="16566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28114</xdr:rowOff>
    </xdr:from>
    <xdr:ext cx="534377" cy="259045"/>
    <xdr:sp macro="" textlink="">
      <xdr:nvSpPr>
        <xdr:cNvPr id="714" name="テキスト ボックス 713">
          <a:extLst>
            <a:ext uri="{FF2B5EF4-FFF2-40B4-BE49-F238E27FC236}">
              <a16:creationId xmlns:a16="http://schemas.microsoft.com/office/drawing/2014/main" id="{2E53DE33-AE7F-480E-95F2-7267F1916D14}"/>
            </a:ext>
          </a:extLst>
        </xdr:cNvPr>
        <xdr:cNvSpPr txBox="1"/>
      </xdr:nvSpPr>
      <xdr:spPr>
        <a:xfrm>
          <a:off x="12547111" y="16658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5" name="テキスト ボックス 714">
          <a:extLst>
            <a:ext uri="{FF2B5EF4-FFF2-40B4-BE49-F238E27FC236}">
              <a16:creationId xmlns:a16="http://schemas.microsoft.com/office/drawing/2014/main" id="{E28C4687-C612-43B2-A9C2-70EC5BD8C69E}"/>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6" name="テキスト ボックス 715">
          <a:extLst>
            <a:ext uri="{FF2B5EF4-FFF2-40B4-BE49-F238E27FC236}">
              <a16:creationId xmlns:a16="http://schemas.microsoft.com/office/drawing/2014/main" id="{B0D80E15-3D32-443A-8063-DE4499155322}"/>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7" name="テキスト ボックス 716">
          <a:extLst>
            <a:ext uri="{FF2B5EF4-FFF2-40B4-BE49-F238E27FC236}">
              <a16:creationId xmlns:a16="http://schemas.microsoft.com/office/drawing/2014/main" id="{DD787A5B-355C-4DE5-870F-304AAF5ECEA2}"/>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8" name="テキスト ボックス 717">
          <a:extLst>
            <a:ext uri="{FF2B5EF4-FFF2-40B4-BE49-F238E27FC236}">
              <a16:creationId xmlns:a16="http://schemas.microsoft.com/office/drawing/2014/main" id="{499A60BD-D25F-4E3D-AC90-F5E58D9306E3}"/>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9" name="テキスト ボックス 718">
          <a:extLst>
            <a:ext uri="{FF2B5EF4-FFF2-40B4-BE49-F238E27FC236}">
              <a16:creationId xmlns:a16="http://schemas.microsoft.com/office/drawing/2014/main" id="{8568F910-135C-4221-A47F-F4E7F5634A47}"/>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149822</xdr:rowOff>
    </xdr:from>
    <xdr:to>
      <xdr:col>85</xdr:col>
      <xdr:colOff>177800</xdr:colOff>
      <xdr:row>96</xdr:row>
      <xdr:rowOff>79972</xdr:rowOff>
    </xdr:to>
    <xdr:sp macro="" textlink="">
      <xdr:nvSpPr>
        <xdr:cNvPr id="720" name="楕円 719">
          <a:extLst>
            <a:ext uri="{FF2B5EF4-FFF2-40B4-BE49-F238E27FC236}">
              <a16:creationId xmlns:a16="http://schemas.microsoft.com/office/drawing/2014/main" id="{CA872907-E09F-441B-9C53-F505B9B04173}"/>
            </a:ext>
          </a:extLst>
        </xdr:cNvPr>
        <xdr:cNvSpPr/>
      </xdr:nvSpPr>
      <xdr:spPr>
        <a:xfrm>
          <a:off x="16268700" y="164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1249</xdr:rowOff>
    </xdr:from>
    <xdr:ext cx="534377" cy="259045"/>
    <xdr:sp macro="" textlink="">
      <xdr:nvSpPr>
        <xdr:cNvPr id="721" name="公債費該当値テキスト">
          <a:extLst>
            <a:ext uri="{FF2B5EF4-FFF2-40B4-BE49-F238E27FC236}">
              <a16:creationId xmlns:a16="http://schemas.microsoft.com/office/drawing/2014/main" id="{4770D86A-5E45-4C91-B7FC-CB505A500CAA}"/>
            </a:ext>
          </a:extLst>
        </xdr:cNvPr>
        <xdr:cNvSpPr txBox="1"/>
      </xdr:nvSpPr>
      <xdr:spPr>
        <a:xfrm>
          <a:off x="16370300" y="162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152634</xdr:rowOff>
    </xdr:from>
    <xdr:to>
      <xdr:col>81</xdr:col>
      <xdr:colOff>101600</xdr:colOff>
      <xdr:row>96</xdr:row>
      <xdr:rowOff>82784</xdr:rowOff>
    </xdr:to>
    <xdr:sp macro="" textlink="">
      <xdr:nvSpPr>
        <xdr:cNvPr id="722" name="楕円 721">
          <a:extLst>
            <a:ext uri="{FF2B5EF4-FFF2-40B4-BE49-F238E27FC236}">
              <a16:creationId xmlns:a16="http://schemas.microsoft.com/office/drawing/2014/main" id="{5FA0924A-FC92-46A3-875A-FB0A3E7ED02C}"/>
            </a:ext>
          </a:extLst>
        </xdr:cNvPr>
        <xdr:cNvSpPr/>
      </xdr:nvSpPr>
      <xdr:spPr>
        <a:xfrm>
          <a:off x="15430500" y="1644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99311</xdr:rowOff>
    </xdr:from>
    <xdr:ext cx="534377" cy="259045"/>
    <xdr:sp macro="" textlink="">
      <xdr:nvSpPr>
        <xdr:cNvPr id="723" name="テキスト ボックス 722">
          <a:extLst>
            <a:ext uri="{FF2B5EF4-FFF2-40B4-BE49-F238E27FC236}">
              <a16:creationId xmlns:a16="http://schemas.microsoft.com/office/drawing/2014/main" id="{8CAFBB82-D9B2-438B-91A7-574E6CC86681}"/>
            </a:ext>
          </a:extLst>
        </xdr:cNvPr>
        <xdr:cNvSpPr txBox="1"/>
      </xdr:nvSpPr>
      <xdr:spPr>
        <a:xfrm>
          <a:off x="15214111" y="1621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147529</xdr:rowOff>
    </xdr:from>
    <xdr:to>
      <xdr:col>76</xdr:col>
      <xdr:colOff>165100</xdr:colOff>
      <xdr:row>96</xdr:row>
      <xdr:rowOff>77679</xdr:rowOff>
    </xdr:to>
    <xdr:sp macro="" textlink="">
      <xdr:nvSpPr>
        <xdr:cNvPr id="724" name="楕円 723">
          <a:extLst>
            <a:ext uri="{FF2B5EF4-FFF2-40B4-BE49-F238E27FC236}">
              <a16:creationId xmlns:a16="http://schemas.microsoft.com/office/drawing/2014/main" id="{5141986A-61C2-4783-BCDC-A96A826CE0E3}"/>
            </a:ext>
          </a:extLst>
        </xdr:cNvPr>
        <xdr:cNvSpPr/>
      </xdr:nvSpPr>
      <xdr:spPr>
        <a:xfrm>
          <a:off x="14541500" y="16435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94206</xdr:rowOff>
    </xdr:from>
    <xdr:ext cx="534377" cy="259045"/>
    <xdr:sp macro="" textlink="">
      <xdr:nvSpPr>
        <xdr:cNvPr id="725" name="テキスト ボックス 724">
          <a:extLst>
            <a:ext uri="{FF2B5EF4-FFF2-40B4-BE49-F238E27FC236}">
              <a16:creationId xmlns:a16="http://schemas.microsoft.com/office/drawing/2014/main" id="{B12FBC65-8CEF-4B60-AB99-75E508646114}"/>
            </a:ext>
          </a:extLst>
        </xdr:cNvPr>
        <xdr:cNvSpPr txBox="1"/>
      </xdr:nvSpPr>
      <xdr:spPr>
        <a:xfrm>
          <a:off x="14325111" y="162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135885</xdr:rowOff>
    </xdr:from>
    <xdr:to>
      <xdr:col>72</xdr:col>
      <xdr:colOff>38100</xdr:colOff>
      <xdr:row>96</xdr:row>
      <xdr:rowOff>66035</xdr:rowOff>
    </xdr:to>
    <xdr:sp macro="" textlink="">
      <xdr:nvSpPr>
        <xdr:cNvPr id="726" name="楕円 725">
          <a:extLst>
            <a:ext uri="{FF2B5EF4-FFF2-40B4-BE49-F238E27FC236}">
              <a16:creationId xmlns:a16="http://schemas.microsoft.com/office/drawing/2014/main" id="{03246EF6-FD81-4408-9DAF-2E27C98C3B7E}"/>
            </a:ext>
          </a:extLst>
        </xdr:cNvPr>
        <xdr:cNvSpPr/>
      </xdr:nvSpPr>
      <xdr:spPr>
        <a:xfrm>
          <a:off x="13652500" y="1642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82562</xdr:rowOff>
    </xdr:from>
    <xdr:ext cx="534377" cy="259045"/>
    <xdr:sp macro="" textlink="">
      <xdr:nvSpPr>
        <xdr:cNvPr id="727" name="テキスト ボックス 726">
          <a:extLst>
            <a:ext uri="{FF2B5EF4-FFF2-40B4-BE49-F238E27FC236}">
              <a16:creationId xmlns:a16="http://schemas.microsoft.com/office/drawing/2014/main" id="{4CADD578-D922-49F7-85F8-10FB76E39B00}"/>
            </a:ext>
          </a:extLst>
        </xdr:cNvPr>
        <xdr:cNvSpPr txBox="1"/>
      </xdr:nvSpPr>
      <xdr:spPr>
        <a:xfrm>
          <a:off x="13436111" y="16198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145966</xdr:rowOff>
    </xdr:from>
    <xdr:to>
      <xdr:col>67</xdr:col>
      <xdr:colOff>101600</xdr:colOff>
      <xdr:row>96</xdr:row>
      <xdr:rowOff>76116</xdr:rowOff>
    </xdr:to>
    <xdr:sp macro="" textlink="">
      <xdr:nvSpPr>
        <xdr:cNvPr id="728" name="楕円 727">
          <a:extLst>
            <a:ext uri="{FF2B5EF4-FFF2-40B4-BE49-F238E27FC236}">
              <a16:creationId xmlns:a16="http://schemas.microsoft.com/office/drawing/2014/main" id="{F2FF269C-384D-4E7D-9FD1-D8C4E43FD6C1}"/>
            </a:ext>
          </a:extLst>
        </xdr:cNvPr>
        <xdr:cNvSpPr/>
      </xdr:nvSpPr>
      <xdr:spPr>
        <a:xfrm>
          <a:off x="12763500" y="1643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92643</xdr:rowOff>
    </xdr:from>
    <xdr:ext cx="534377" cy="259045"/>
    <xdr:sp macro="" textlink="">
      <xdr:nvSpPr>
        <xdr:cNvPr id="729" name="テキスト ボックス 728">
          <a:extLst>
            <a:ext uri="{FF2B5EF4-FFF2-40B4-BE49-F238E27FC236}">
              <a16:creationId xmlns:a16="http://schemas.microsoft.com/office/drawing/2014/main" id="{AA917A0A-176B-4370-9A18-AE0501C56E7D}"/>
            </a:ext>
          </a:extLst>
        </xdr:cNvPr>
        <xdr:cNvSpPr txBox="1"/>
      </xdr:nvSpPr>
      <xdr:spPr>
        <a:xfrm>
          <a:off x="12547111" y="162089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0" name="正方形/長方形 729">
          <a:extLst>
            <a:ext uri="{FF2B5EF4-FFF2-40B4-BE49-F238E27FC236}">
              <a16:creationId xmlns:a16="http://schemas.microsoft.com/office/drawing/2014/main" id="{11A9663A-E572-42B9-8B50-6435D1A35137}"/>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1" name="正方形/長方形 730">
          <a:extLst>
            <a:ext uri="{FF2B5EF4-FFF2-40B4-BE49-F238E27FC236}">
              <a16:creationId xmlns:a16="http://schemas.microsoft.com/office/drawing/2014/main" id="{3467B03D-FB90-46EC-BD66-3FF4F9C83584}"/>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2" name="正方形/長方形 731">
          <a:extLst>
            <a:ext uri="{FF2B5EF4-FFF2-40B4-BE49-F238E27FC236}">
              <a16:creationId xmlns:a16="http://schemas.microsoft.com/office/drawing/2014/main" id="{F3D87BAC-1FDA-47CF-9A00-3E5AECB6308D}"/>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3" name="正方形/長方形 732">
          <a:extLst>
            <a:ext uri="{FF2B5EF4-FFF2-40B4-BE49-F238E27FC236}">
              <a16:creationId xmlns:a16="http://schemas.microsoft.com/office/drawing/2014/main" id="{77168D1F-E498-4E89-BA10-F840098FB482}"/>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4" name="正方形/長方形 733">
          <a:extLst>
            <a:ext uri="{FF2B5EF4-FFF2-40B4-BE49-F238E27FC236}">
              <a16:creationId xmlns:a16="http://schemas.microsoft.com/office/drawing/2014/main" id="{F23BA958-8F1A-4EA8-A10C-5748012EEB0E}"/>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5" name="正方形/長方形 734">
          <a:extLst>
            <a:ext uri="{FF2B5EF4-FFF2-40B4-BE49-F238E27FC236}">
              <a16:creationId xmlns:a16="http://schemas.microsoft.com/office/drawing/2014/main" id="{2296E649-C7B7-4A45-8711-E062C044C7A2}"/>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6" name="正方形/長方形 735">
          <a:extLst>
            <a:ext uri="{FF2B5EF4-FFF2-40B4-BE49-F238E27FC236}">
              <a16:creationId xmlns:a16="http://schemas.microsoft.com/office/drawing/2014/main" id="{C351BBC1-22E8-473A-BD9B-87DEF5C15401}"/>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7" name="正方形/長方形 736">
          <a:extLst>
            <a:ext uri="{FF2B5EF4-FFF2-40B4-BE49-F238E27FC236}">
              <a16:creationId xmlns:a16="http://schemas.microsoft.com/office/drawing/2014/main" id="{839E8828-2CC4-4BD8-B84D-3711F3E1FD6B}"/>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8" name="テキスト ボックス 737">
          <a:extLst>
            <a:ext uri="{FF2B5EF4-FFF2-40B4-BE49-F238E27FC236}">
              <a16:creationId xmlns:a16="http://schemas.microsoft.com/office/drawing/2014/main" id="{03BAADEE-F681-4463-B65D-E055756959CE}"/>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9" name="直線コネクタ 738">
          <a:extLst>
            <a:ext uri="{FF2B5EF4-FFF2-40B4-BE49-F238E27FC236}">
              <a16:creationId xmlns:a16="http://schemas.microsoft.com/office/drawing/2014/main" id="{7A632161-2738-425A-9041-F2189A9A528C}"/>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40" name="直線コネクタ 739">
          <a:extLst>
            <a:ext uri="{FF2B5EF4-FFF2-40B4-BE49-F238E27FC236}">
              <a16:creationId xmlns:a16="http://schemas.microsoft.com/office/drawing/2014/main" id="{1E307DDD-A85B-46F9-847D-5C0CBC79E068}"/>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41" name="テキスト ボックス 740">
          <a:extLst>
            <a:ext uri="{FF2B5EF4-FFF2-40B4-BE49-F238E27FC236}">
              <a16:creationId xmlns:a16="http://schemas.microsoft.com/office/drawing/2014/main" id="{7036B531-7C92-476B-9C19-F417CB1AC3DC}"/>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42" name="直線コネクタ 741">
          <a:extLst>
            <a:ext uri="{FF2B5EF4-FFF2-40B4-BE49-F238E27FC236}">
              <a16:creationId xmlns:a16="http://schemas.microsoft.com/office/drawing/2014/main" id="{F02CEE38-4DA9-44D2-95BF-A24B3A119A3D}"/>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43" name="テキスト ボックス 742">
          <a:extLst>
            <a:ext uri="{FF2B5EF4-FFF2-40B4-BE49-F238E27FC236}">
              <a16:creationId xmlns:a16="http://schemas.microsoft.com/office/drawing/2014/main" id="{66E2F787-7F9D-43BF-BDDF-1A75CE3B7B88}"/>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4" name="直線コネクタ 743">
          <a:extLst>
            <a:ext uri="{FF2B5EF4-FFF2-40B4-BE49-F238E27FC236}">
              <a16:creationId xmlns:a16="http://schemas.microsoft.com/office/drawing/2014/main" id="{C6543621-3C5B-40BC-9C7B-FD1A8A5213FD}"/>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5" name="テキスト ボックス 744">
          <a:extLst>
            <a:ext uri="{FF2B5EF4-FFF2-40B4-BE49-F238E27FC236}">
              <a16:creationId xmlns:a16="http://schemas.microsoft.com/office/drawing/2014/main" id="{1506A110-4180-47D4-BEB4-46E67B234F69}"/>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6" name="直線コネクタ 745">
          <a:extLst>
            <a:ext uri="{FF2B5EF4-FFF2-40B4-BE49-F238E27FC236}">
              <a16:creationId xmlns:a16="http://schemas.microsoft.com/office/drawing/2014/main" id="{DB236F95-9D51-4110-8786-39A832DDD0BF}"/>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7" name="テキスト ボックス 746">
          <a:extLst>
            <a:ext uri="{FF2B5EF4-FFF2-40B4-BE49-F238E27FC236}">
              <a16:creationId xmlns:a16="http://schemas.microsoft.com/office/drawing/2014/main" id="{33576240-773F-493D-A922-5FB8DC18237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8" name="直線コネクタ 747">
          <a:extLst>
            <a:ext uri="{FF2B5EF4-FFF2-40B4-BE49-F238E27FC236}">
              <a16:creationId xmlns:a16="http://schemas.microsoft.com/office/drawing/2014/main" id="{B5D4DD87-DFF8-4557-9665-96D7E4B5C243}"/>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9" name="テキスト ボックス 748">
          <a:extLst>
            <a:ext uri="{FF2B5EF4-FFF2-40B4-BE49-F238E27FC236}">
              <a16:creationId xmlns:a16="http://schemas.microsoft.com/office/drawing/2014/main" id="{7A6DAD22-9489-48E9-A3BD-E56F7EC2EA72}"/>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a:extLst>
            <a:ext uri="{FF2B5EF4-FFF2-40B4-BE49-F238E27FC236}">
              <a16:creationId xmlns:a16="http://schemas.microsoft.com/office/drawing/2014/main" id="{A0051215-FCA7-4C5D-A054-E514495A3A58}"/>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a:extLst>
            <a:ext uri="{FF2B5EF4-FFF2-40B4-BE49-F238E27FC236}">
              <a16:creationId xmlns:a16="http://schemas.microsoft.com/office/drawing/2014/main" id="{0C545117-4732-4BA1-830D-E2AB7CE5BD5B}"/>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諸支出金グラフ枠">
          <a:extLst>
            <a:ext uri="{FF2B5EF4-FFF2-40B4-BE49-F238E27FC236}">
              <a16:creationId xmlns:a16="http://schemas.microsoft.com/office/drawing/2014/main" id="{807E2C34-774A-4F09-BD72-78884EA327BA}"/>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55499</xdr:rowOff>
    </xdr:from>
    <xdr:to>
      <xdr:col>116</xdr:col>
      <xdr:colOff>62864</xdr:colOff>
      <xdr:row>39</xdr:row>
      <xdr:rowOff>44450</xdr:rowOff>
    </xdr:to>
    <xdr:cxnSp macro="">
      <xdr:nvCxnSpPr>
        <xdr:cNvPr id="753" name="直線コネクタ 752">
          <a:extLst>
            <a:ext uri="{FF2B5EF4-FFF2-40B4-BE49-F238E27FC236}">
              <a16:creationId xmlns:a16="http://schemas.microsoft.com/office/drawing/2014/main" id="{71859921-652E-4245-9574-4C614903D409}"/>
            </a:ext>
          </a:extLst>
        </xdr:cNvPr>
        <xdr:cNvCxnSpPr/>
      </xdr:nvCxnSpPr>
      <xdr:spPr>
        <a:xfrm flipV="1">
          <a:off x="22159595" y="5198999"/>
          <a:ext cx="1269" cy="1532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49547</xdr:rowOff>
    </xdr:from>
    <xdr:ext cx="249299" cy="259045"/>
    <xdr:sp macro="" textlink="">
      <xdr:nvSpPr>
        <xdr:cNvPr id="754" name="諸支出金最小値テキスト">
          <a:extLst>
            <a:ext uri="{FF2B5EF4-FFF2-40B4-BE49-F238E27FC236}">
              <a16:creationId xmlns:a16="http://schemas.microsoft.com/office/drawing/2014/main" id="{E82F0182-8718-4666-9369-EE5848503EC6}"/>
            </a:ext>
          </a:extLst>
        </xdr:cNvPr>
        <xdr:cNvSpPr txBox="1"/>
      </xdr:nvSpPr>
      <xdr:spPr>
        <a:xfrm>
          <a:off x="22212300" y="6736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5" name="直線コネクタ 754">
          <a:extLst>
            <a:ext uri="{FF2B5EF4-FFF2-40B4-BE49-F238E27FC236}">
              <a16:creationId xmlns:a16="http://schemas.microsoft.com/office/drawing/2014/main" id="{6850CB65-8AC6-4AB4-B4C2-C82F96A50E86}"/>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2176</xdr:rowOff>
    </xdr:from>
    <xdr:ext cx="469744" cy="259045"/>
    <xdr:sp macro="" textlink="">
      <xdr:nvSpPr>
        <xdr:cNvPr id="756" name="諸支出金最大値テキスト">
          <a:extLst>
            <a:ext uri="{FF2B5EF4-FFF2-40B4-BE49-F238E27FC236}">
              <a16:creationId xmlns:a16="http://schemas.microsoft.com/office/drawing/2014/main" id="{399B6D7C-F541-4067-A3E1-AC00533D4B44}"/>
            </a:ext>
          </a:extLst>
        </xdr:cNvPr>
        <xdr:cNvSpPr txBox="1"/>
      </xdr:nvSpPr>
      <xdr:spPr>
        <a:xfrm>
          <a:off x="22212300" y="4974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4,021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55499</xdr:rowOff>
    </xdr:from>
    <xdr:to>
      <xdr:col>116</xdr:col>
      <xdr:colOff>152400</xdr:colOff>
      <xdr:row>30</xdr:row>
      <xdr:rowOff>55499</xdr:rowOff>
    </xdr:to>
    <xdr:cxnSp macro="">
      <xdr:nvCxnSpPr>
        <xdr:cNvPr id="757" name="直線コネクタ 756">
          <a:extLst>
            <a:ext uri="{FF2B5EF4-FFF2-40B4-BE49-F238E27FC236}">
              <a16:creationId xmlns:a16="http://schemas.microsoft.com/office/drawing/2014/main" id="{9B003104-6B19-4684-A4AB-A19017482E4D}"/>
            </a:ext>
          </a:extLst>
        </xdr:cNvPr>
        <xdr:cNvCxnSpPr/>
      </xdr:nvCxnSpPr>
      <xdr:spPr>
        <a:xfrm>
          <a:off x="22072600" y="5198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8" name="直線コネクタ 757">
          <a:extLst>
            <a:ext uri="{FF2B5EF4-FFF2-40B4-BE49-F238E27FC236}">
              <a16:creationId xmlns:a16="http://schemas.microsoft.com/office/drawing/2014/main" id="{F8562763-D5A4-440F-9072-6DCF650CCF09}"/>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138447</xdr:rowOff>
    </xdr:from>
    <xdr:ext cx="378565" cy="259045"/>
    <xdr:sp macro="" textlink="">
      <xdr:nvSpPr>
        <xdr:cNvPr id="759" name="諸支出金平均値テキスト">
          <a:extLst>
            <a:ext uri="{FF2B5EF4-FFF2-40B4-BE49-F238E27FC236}">
              <a16:creationId xmlns:a16="http://schemas.microsoft.com/office/drawing/2014/main" id="{F5496519-4963-42B6-9556-248067CE3BE6}"/>
            </a:ext>
          </a:extLst>
        </xdr:cNvPr>
        <xdr:cNvSpPr txBox="1"/>
      </xdr:nvSpPr>
      <xdr:spPr>
        <a:xfrm>
          <a:off x="22212300" y="648209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115570</xdr:rowOff>
    </xdr:from>
    <xdr:to>
      <xdr:col>116</xdr:col>
      <xdr:colOff>114300</xdr:colOff>
      <xdr:row>39</xdr:row>
      <xdr:rowOff>45720</xdr:rowOff>
    </xdr:to>
    <xdr:sp macro="" textlink="">
      <xdr:nvSpPr>
        <xdr:cNvPr id="760" name="フローチャート: 判断 759">
          <a:extLst>
            <a:ext uri="{FF2B5EF4-FFF2-40B4-BE49-F238E27FC236}">
              <a16:creationId xmlns:a16="http://schemas.microsoft.com/office/drawing/2014/main" id="{B1906ADB-2BE4-4E24-8427-CD98413FE298}"/>
            </a:ext>
          </a:extLst>
        </xdr:cNvPr>
        <xdr:cNvSpPr/>
      </xdr:nvSpPr>
      <xdr:spPr>
        <a:xfrm>
          <a:off x="22110700" y="6630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61" name="直線コネクタ 760">
          <a:extLst>
            <a:ext uri="{FF2B5EF4-FFF2-40B4-BE49-F238E27FC236}">
              <a16:creationId xmlns:a16="http://schemas.microsoft.com/office/drawing/2014/main" id="{725EC3BA-A19C-4639-80CA-396657DE194E}"/>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154432</xdr:rowOff>
    </xdr:from>
    <xdr:to>
      <xdr:col>112</xdr:col>
      <xdr:colOff>38100</xdr:colOff>
      <xdr:row>39</xdr:row>
      <xdr:rowOff>84582</xdr:rowOff>
    </xdr:to>
    <xdr:sp macro="" textlink="">
      <xdr:nvSpPr>
        <xdr:cNvPr id="762" name="フローチャート: 判断 761">
          <a:extLst>
            <a:ext uri="{FF2B5EF4-FFF2-40B4-BE49-F238E27FC236}">
              <a16:creationId xmlns:a16="http://schemas.microsoft.com/office/drawing/2014/main" id="{BBDB1EE0-484F-4C5D-A6DF-AD9D93E2D6C5}"/>
            </a:ext>
          </a:extLst>
        </xdr:cNvPr>
        <xdr:cNvSpPr/>
      </xdr:nvSpPr>
      <xdr:spPr>
        <a:xfrm>
          <a:off x="21272500" y="6669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101109</xdr:rowOff>
    </xdr:from>
    <xdr:ext cx="313932" cy="259045"/>
    <xdr:sp macro="" textlink="">
      <xdr:nvSpPr>
        <xdr:cNvPr id="763" name="テキスト ボックス 762">
          <a:extLst>
            <a:ext uri="{FF2B5EF4-FFF2-40B4-BE49-F238E27FC236}">
              <a16:creationId xmlns:a16="http://schemas.microsoft.com/office/drawing/2014/main" id="{E88768CB-C694-4F70-AF95-B528919E778D}"/>
            </a:ext>
          </a:extLst>
        </xdr:cNvPr>
        <xdr:cNvSpPr txBox="1"/>
      </xdr:nvSpPr>
      <xdr:spPr>
        <a:xfrm>
          <a:off x="21166333" y="64447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4" name="直線コネクタ 763">
          <a:extLst>
            <a:ext uri="{FF2B5EF4-FFF2-40B4-BE49-F238E27FC236}">
              <a16:creationId xmlns:a16="http://schemas.microsoft.com/office/drawing/2014/main" id="{4CEA99B1-3EAE-4B79-8AA2-60315454A95C}"/>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143383</xdr:rowOff>
    </xdr:from>
    <xdr:to>
      <xdr:col>107</xdr:col>
      <xdr:colOff>101600</xdr:colOff>
      <xdr:row>39</xdr:row>
      <xdr:rowOff>73533</xdr:rowOff>
    </xdr:to>
    <xdr:sp macro="" textlink="">
      <xdr:nvSpPr>
        <xdr:cNvPr id="765" name="フローチャート: 判断 764">
          <a:extLst>
            <a:ext uri="{FF2B5EF4-FFF2-40B4-BE49-F238E27FC236}">
              <a16:creationId xmlns:a16="http://schemas.microsoft.com/office/drawing/2014/main" id="{47966E30-40BF-434C-9F13-32E9A7DFE0B0}"/>
            </a:ext>
          </a:extLst>
        </xdr:cNvPr>
        <xdr:cNvSpPr/>
      </xdr:nvSpPr>
      <xdr:spPr>
        <a:xfrm>
          <a:off x="20383500" y="6658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90060</xdr:rowOff>
    </xdr:from>
    <xdr:ext cx="313932" cy="259045"/>
    <xdr:sp macro="" textlink="">
      <xdr:nvSpPr>
        <xdr:cNvPr id="766" name="テキスト ボックス 765">
          <a:extLst>
            <a:ext uri="{FF2B5EF4-FFF2-40B4-BE49-F238E27FC236}">
              <a16:creationId xmlns:a16="http://schemas.microsoft.com/office/drawing/2014/main" id="{FF7C7776-1236-4F41-B93B-79581A2C82B4}"/>
            </a:ext>
          </a:extLst>
        </xdr:cNvPr>
        <xdr:cNvSpPr txBox="1"/>
      </xdr:nvSpPr>
      <xdr:spPr>
        <a:xfrm>
          <a:off x="20277333" y="64337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7" name="直線コネクタ 766">
          <a:extLst>
            <a:ext uri="{FF2B5EF4-FFF2-40B4-BE49-F238E27FC236}">
              <a16:creationId xmlns:a16="http://schemas.microsoft.com/office/drawing/2014/main" id="{637F80A1-A297-4E09-A81B-BC9EA9BF96D7}"/>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122809</xdr:rowOff>
    </xdr:from>
    <xdr:to>
      <xdr:col>102</xdr:col>
      <xdr:colOff>165100</xdr:colOff>
      <xdr:row>39</xdr:row>
      <xdr:rowOff>52959</xdr:rowOff>
    </xdr:to>
    <xdr:sp macro="" textlink="">
      <xdr:nvSpPr>
        <xdr:cNvPr id="768" name="フローチャート: 判断 767">
          <a:extLst>
            <a:ext uri="{FF2B5EF4-FFF2-40B4-BE49-F238E27FC236}">
              <a16:creationId xmlns:a16="http://schemas.microsoft.com/office/drawing/2014/main" id="{FF8F32E2-6B32-44CC-B485-CE5D16E872C8}"/>
            </a:ext>
          </a:extLst>
        </xdr:cNvPr>
        <xdr:cNvSpPr/>
      </xdr:nvSpPr>
      <xdr:spPr>
        <a:xfrm>
          <a:off x="19494500" y="6637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69486</xdr:rowOff>
    </xdr:from>
    <xdr:ext cx="378565" cy="259045"/>
    <xdr:sp macro="" textlink="">
      <xdr:nvSpPr>
        <xdr:cNvPr id="769" name="テキスト ボックス 768">
          <a:extLst>
            <a:ext uri="{FF2B5EF4-FFF2-40B4-BE49-F238E27FC236}">
              <a16:creationId xmlns:a16="http://schemas.microsoft.com/office/drawing/2014/main" id="{607A96BB-333E-4423-AB8B-F712040353F6}"/>
            </a:ext>
          </a:extLst>
        </xdr:cNvPr>
        <xdr:cNvSpPr txBox="1"/>
      </xdr:nvSpPr>
      <xdr:spPr>
        <a:xfrm>
          <a:off x="19356017" y="6413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43561</xdr:rowOff>
    </xdr:from>
    <xdr:to>
      <xdr:col>98</xdr:col>
      <xdr:colOff>38100</xdr:colOff>
      <xdr:row>38</xdr:row>
      <xdr:rowOff>145161</xdr:rowOff>
    </xdr:to>
    <xdr:sp macro="" textlink="">
      <xdr:nvSpPr>
        <xdr:cNvPr id="770" name="フローチャート: 判断 769">
          <a:extLst>
            <a:ext uri="{FF2B5EF4-FFF2-40B4-BE49-F238E27FC236}">
              <a16:creationId xmlns:a16="http://schemas.microsoft.com/office/drawing/2014/main" id="{608E22D4-8036-4335-8D12-09D06A12C8E8}"/>
            </a:ext>
          </a:extLst>
        </xdr:cNvPr>
        <xdr:cNvSpPr/>
      </xdr:nvSpPr>
      <xdr:spPr>
        <a:xfrm>
          <a:off x="18605500" y="6558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161688</xdr:rowOff>
    </xdr:from>
    <xdr:ext cx="378565" cy="259045"/>
    <xdr:sp macro="" textlink="">
      <xdr:nvSpPr>
        <xdr:cNvPr id="771" name="テキスト ボックス 770">
          <a:extLst>
            <a:ext uri="{FF2B5EF4-FFF2-40B4-BE49-F238E27FC236}">
              <a16:creationId xmlns:a16="http://schemas.microsoft.com/office/drawing/2014/main" id="{69A5085B-5E9D-4441-9FB3-4E18EEF65CFB}"/>
            </a:ext>
          </a:extLst>
        </xdr:cNvPr>
        <xdr:cNvSpPr txBox="1"/>
      </xdr:nvSpPr>
      <xdr:spPr>
        <a:xfrm>
          <a:off x="18467017" y="63338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a:extLst>
            <a:ext uri="{FF2B5EF4-FFF2-40B4-BE49-F238E27FC236}">
              <a16:creationId xmlns:a16="http://schemas.microsoft.com/office/drawing/2014/main" id="{187DCE24-12EA-45F9-8EDC-60DB4ADC399C}"/>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a:extLst>
            <a:ext uri="{FF2B5EF4-FFF2-40B4-BE49-F238E27FC236}">
              <a16:creationId xmlns:a16="http://schemas.microsoft.com/office/drawing/2014/main" id="{8F5BDAB0-1DA4-4A2D-9B4E-017E3077B8D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a:extLst>
            <a:ext uri="{FF2B5EF4-FFF2-40B4-BE49-F238E27FC236}">
              <a16:creationId xmlns:a16="http://schemas.microsoft.com/office/drawing/2014/main" id="{B9BCF2E0-3E94-4816-B87F-365595DA9E73}"/>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a:extLst>
            <a:ext uri="{FF2B5EF4-FFF2-40B4-BE49-F238E27FC236}">
              <a16:creationId xmlns:a16="http://schemas.microsoft.com/office/drawing/2014/main" id="{E78EAF78-AE8E-4FAC-9AC6-920A4C475889}"/>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a:extLst>
            <a:ext uri="{FF2B5EF4-FFF2-40B4-BE49-F238E27FC236}">
              <a16:creationId xmlns:a16="http://schemas.microsoft.com/office/drawing/2014/main" id="{5251F368-EE84-4D94-8077-84AF9EFF1AF5}"/>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7" name="楕円 776">
          <a:extLst>
            <a:ext uri="{FF2B5EF4-FFF2-40B4-BE49-F238E27FC236}">
              <a16:creationId xmlns:a16="http://schemas.microsoft.com/office/drawing/2014/main" id="{1873B94B-7661-40BF-ACC1-677A9A576251}"/>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93997</xdr:rowOff>
    </xdr:from>
    <xdr:ext cx="249299" cy="259045"/>
    <xdr:sp macro="" textlink="">
      <xdr:nvSpPr>
        <xdr:cNvPr id="778" name="諸支出金該当値テキスト">
          <a:extLst>
            <a:ext uri="{FF2B5EF4-FFF2-40B4-BE49-F238E27FC236}">
              <a16:creationId xmlns:a16="http://schemas.microsoft.com/office/drawing/2014/main" id="{3B378360-93CA-4B8B-AAF4-56E4372E9D7F}"/>
            </a:ext>
          </a:extLst>
        </xdr:cNvPr>
        <xdr:cNvSpPr txBox="1"/>
      </xdr:nvSpPr>
      <xdr:spPr>
        <a:xfrm>
          <a:off x="22212300" y="660909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9" name="楕円 778">
          <a:extLst>
            <a:ext uri="{FF2B5EF4-FFF2-40B4-BE49-F238E27FC236}">
              <a16:creationId xmlns:a16="http://schemas.microsoft.com/office/drawing/2014/main" id="{54BDF622-D3C6-4A96-B6BB-9281777B51CE}"/>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80" name="テキスト ボックス 779">
          <a:extLst>
            <a:ext uri="{FF2B5EF4-FFF2-40B4-BE49-F238E27FC236}">
              <a16:creationId xmlns:a16="http://schemas.microsoft.com/office/drawing/2014/main" id="{20CC6A93-02FE-44F9-8BF3-93D185FEE793}"/>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81" name="楕円 780">
          <a:extLst>
            <a:ext uri="{FF2B5EF4-FFF2-40B4-BE49-F238E27FC236}">
              <a16:creationId xmlns:a16="http://schemas.microsoft.com/office/drawing/2014/main" id="{B4F639B1-0EC2-4106-B81C-836024BDCED9}"/>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82" name="テキスト ボックス 781">
          <a:extLst>
            <a:ext uri="{FF2B5EF4-FFF2-40B4-BE49-F238E27FC236}">
              <a16:creationId xmlns:a16="http://schemas.microsoft.com/office/drawing/2014/main" id="{A89E779A-A4A2-4EBD-A205-43A01B1D6571}"/>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3" name="楕円 782">
          <a:extLst>
            <a:ext uri="{FF2B5EF4-FFF2-40B4-BE49-F238E27FC236}">
              <a16:creationId xmlns:a16="http://schemas.microsoft.com/office/drawing/2014/main" id="{871858F9-6603-403E-B5F2-1D06EF925ECB}"/>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4" name="テキスト ボックス 783">
          <a:extLst>
            <a:ext uri="{FF2B5EF4-FFF2-40B4-BE49-F238E27FC236}">
              <a16:creationId xmlns:a16="http://schemas.microsoft.com/office/drawing/2014/main" id="{F728048C-8B77-4992-B4CC-88CB3A0C932C}"/>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5" name="楕円 784">
          <a:extLst>
            <a:ext uri="{FF2B5EF4-FFF2-40B4-BE49-F238E27FC236}">
              <a16:creationId xmlns:a16="http://schemas.microsoft.com/office/drawing/2014/main" id="{D6DF3A73-0C69-47B4-9085-EF512BDE3B5F}"/>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6" name="テキスト ボックス 785">
          <a:extLst>
            <a:ext uri="{FF2B5EF4-FFF2-40B4-BE49-F238E27FC236}">
              <a16:creationId xmlns:a16="http://schemas.microsoft.com/office/drawing/2014/main" id="{0C6ABB89-3F50-46DB-AC04-23332C13EFFC}"/>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a:extLst>
            <a:ext uri="{FF2B5EF4-FFF2-40B4-BE49-F238E27FC236}">
              <a16:creationId xmlns:a16="http://schemas.microsoft.com/office/drawing/2014/main" id="{96797B7C-0777-4C06-AFF9-4CE76B8C8294}"/>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a:extLst>
            <a:ext uri="{FF2B5EF4-FFF2-40B4-BE49-F238E27FC236}">
              <a16:creationId xmlns:a16="http://schemas.microsoft.com/office/drawing/2014/main" id="{11286706-9606-48CA-9DD4-5CDC529B10B1}"/>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a:extLst>
            <a:ext uri="{FF2B5EF4-FFF2-40B4-BE49-F238E27FC236}">
              <a16:creationId xmlns:a16="http://schemas.microsoft.com/office/drawing/2014/main" id="{4A8597FA-2821-457F-BF2E-EEA00BA90F54}"/>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a:extLst>
            <a:ext uri="{FF2B5EF4-FFF2-40B4-BE49-F238E27FC236}">
              <a16:creationId xmlns:a16="http://schemas.microsoft.com/office/drawing/2014/main" id="{03B6D746-CEB9-49AE-B74B-6AAC7DCE7648}"/>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a:extLst>
            <a:ext uri="{FF2B5EF4-FFF2-40B4-BE49-F238E27FC236}">
              <a16:creationId xmlns:a16="http://schemas.microsoft.com/office/drawing/2014/main" id="{4BBB2341-6052-4DB6-9442-5DF167B1631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a:extLst>
            <a:ext uri="{FF2B5EF4-FFF2-40B4-BE49-F238E27FC236}">
              <a16:creationId xmlns:a16="http://schemas.microsoft.com/office/drawing/2014/main" id="{98BCB67B-BED4-4802-85DF-B488D1123289}"/>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a:extLst>
            <a:ext uri="{FF2B5EF4-FFF2-40B4-BE49-F238E27FC236}">
              <a16:creationId xmlns:a16="http://schemas.microsoft.com/office/drawing/2014/main" id="{916B2C27-06C0-4245-94EA-82AD11847BEF}"/>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a:extLst>
            <a:ext uri="{FF2B5EF4-FFF2-40B4-BE49-F238E27FC236}">
              <a16:creationId xmlns:a16="http://schemas.microsoft.com/office/drawing/2014/main" id="{DDCB17C7-470B-477C-A9FC-47269C236465}"/>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a:extLst>
            <a:ext uri="{FF2B5EF4-FFF2-40B4-BE49-F238E27FC236}">
              <a16:creationId xmlns:a16="http://schemas.microsoft.com/office/drawing/2014/main" id="{497BE327-05B3-4E47-A0DC-5B0432E4DB44}"/>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a:extLst>
            <a:ext uri="{FF2B5EF4-FFF2-40B4-BE49-F238E27FC236}">
              <a16:creationId xmlns:a16="http://schemas.microsoft.com/office/drawing/2014/main" id="{955751AE-53A8-44C4-B755-8FFF91C40E9D}"/>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97" name="直線コネクタ 796">
          <a:extLst>
            <a:ext uri="{FF2B5EF4-FFF2-40B4-BE49-F238E27FC236}">
              <a16:creationId xmlns:a16="http://schemas.microsoft.com/office/drawing/2014/main" id="{176ABDDB-2A09-4361-81CD-326808D5797C}"/>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8" name="テキスト ボックス 797">
          <a:extLst>
            <a:ext uri="{FF2B5EF4-FFF2-40B4-BE49-F238E27FC236}">
              <a16:creationId xmlns:a16="http://schemas.microsoft.com/office/drawing/2014/main" id="{895BE752-183A-4542-8572-1847B0E591A6}"/>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9" name="直線コネクタ 798">
          <a:extLst>
            <a:ext uri="{FF2B5EF4-FFF2-40B4-BE49-F238E27FC236}">
              <a16:creationId xmlns:a16="http://schemas.microsoft.com/office/drawing/2014/main" id="{6F445000-8C00-49D5-B565-A2FD2F2C31C6}"/>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56</xdr:row>
      <xdr:rowOff>35577</xdr:rowOff>
    </xdr:from>
    <xdr:ext cx="248786" cy="259045"/>
    <xdr:sp macro="" textlink="">
      <xdr:nvSpPr>
        <xdr:cNvPr id="800" name="テキスト ボックス 799">
          <a:extLst>
            <a:ext uri="{FF2B5EF4-FFF2-40B4-BE49-F238E27FC236}">
              <a16:creationId xmlns:a16="http://schemas.microsoft.com/office/drawing/2014/main" id="{AEF183D4-3345-47AD-89D8-5BC513C8CF5B}"/>
            </a:ext>
          </a:extLst>
        </xdr:cNvPr>
        <xdr:cNvSpPr txBox="1"/>
      </xdr:nvSpPr>
      <xdr:spPr>
        <a:xfrm>
          <a:off x="18039214" y="963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801" name="直線コネクタ 800">
          <a:extLst>
            <a:ext uri="{FF2B5EF4-FFF2-40B4-BE49-F238E27FC236}">
              <a16:creationId xmlns:a16="http://schemas.microsoft.com/office/drawing/2014/main" id="{8DF3E2A6-82EB-4ACD-A0E2-D1B65D45A1C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2" name="テキスト ボックス 801">
          <a:extLst>
            <a:ext uri="{FF2B5EF4-FFF2-40B4-BE49-F238E27FC236}">
              <a16:creationId xmlns:a16="http://schemas.microsoft.com/office/drawing/2014/main" id="{A28B1AD9-5B47-4EF5-83B6-43A16411CE2C}"/>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803" name="直線コネクタ 802">
          <a:extLst>
            <a:ext uri="{FF2B5EF4-FFF2-40B4-BE49-F238E27FC236}">
              <a16:creationId xmlns:a16="http://schemas.microsoft.com/office/drawing/2014/main" id="{4347CBAE-C4AE-46CA-95E1-364726F4DCEE}"/>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51</xdr:row>
      <xdr:rowOff>130827</xdr:rowOff>
    </xdr:from>
    <xdr:ext cx="248786" cy="259045"/>
    <xdr:sp macro="" textlink="">
      <xdr:nvSpPr>
        <xdr:cNvPr id="804" name="テキスト ボックス 803">
          <a:extLst>
            <a:ext uri="{FF2B5EF4-FFF2-40B4-BE49-F238E27FC236}">
              <a16:creationId xmlns:a16="http://schemas.microsoft.com/office/drawing/2014/main" id="{078191EA-A48A-483D-99DA-C80F0857DD77}"/>
            </a:ext>
          </a:extLst>
        </xdr:cNvPr>
        <xdr:cNvSpPr txBox="1"/>
      </xdr:nvSpPr>
      <xdr:spPr>
        <a:xfrm>
          <a:off x="18039214" y="8874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805" name="直線コネクタ 804">
          <a:extLst>
            <a:ext uri="{FF2B5EF4-FFF2-40B4-BE49-F238E27FC236}">
              <a16:creationId xmlns:a16="http://schemas.microsoft.com/office/drawing/2014/main" id="{A344E5E9-0C28-4EFE-9C57-AEC41167A93F}"/>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49</xdr:row>
      <xdr:rowOff>92727</xdr:rowOff>
    </xdr:from>
    <xdr:ext cx="248786" cy="259045"/>
    <xdr:sp macro="" textlink="">
      <xdr:nvSpPr>
        <xdr:cNvPr id="806" name="テキスト ボックス 805">
          <a:extLst>
            <a:ext uri="{FF2B5EF4-FFF2-40B4-BE49-F238E27FC236}">
              <a16:creationId xmlns:a16="http://schemas.microsoft.com/office/drawing/2014/main" id="{A56F324D-9514-493E-8838-CE7523936D86}"/>
            </a:ext>
          </a:extLst>
        </xdr:cNvPr>
        <xdr:cNvSpPr txBox="1"/>
      </xdr:nvSpPr>
      <xdr:spPr>
        <a:xfrm>
          <a:off x="18039214" y="849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7" name="直線コネクタ 806">
          <a:extLst>
            <a:ext uri="{FF2B5EF4-FFF2-40B4-BE49-F238E27FC236}">
              <a16:creationId xmlns:a16="http://schemas.microsoft.com/office/drawing/2014/main" id="{96138053-B6C3-4D2E-8A7E-5AB27B36B554}"/>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47</xdr:row>
      <xdr:rowOff>54627</xdr:rowOff>
    </xdr:from>
    <xdr:ext cx="312906" cy="259045"/>
    <xdr:sp macro="" textlink="">
      <xdr:nvSpPr>
        <xdr:cNvPr id="808" name="テキスト ボックス 807">
          <a:extLst>
            <a:ext uri="{FF2B5EF4-FFF2-40B4-BE49-F238E27FC236}">
              <a16:creationId xmlns:a16="http://schemas.microsoft.com/office/drawing/2014/main" id="{B3B2A9F4-FBD5-4759-BC5A-13A6ADF804ED}"/>
            </a:ext>
          </a:extLst>
        </xdr:cNvPr>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9" name="前年度繰上充用金グラフ枠">
          <a:extLst>
            <a:ext uri="{FF2B5EF4-FFF2-40B4-BE49-F238E27FC236}">
              <a16:creationId xmlns:a16="http://schemas.microsoft.com/office/drawing/2014/main" id="{B0952713-B6D5-4AA0-BC4D-08C8ED5E1AFE}"/>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59</xdr:row>
      <xdr:rowOff>44450</xdr:rowOff>
    </xdr:from>
    <xdr:to>
      <xdr:col>116</xdr:col>
      <xdr:colOff>62864</xdr:colOff>
      <xdr:row>59</xdr:row>
      <xdr:rowOff>44450</xdr:rowOff>
    </xdr:to>
    <xdr:cxnSp macro="">
      <xdr:nvCxnSpPr>
        <xdr:cNvPr id="810" name="直線コネクタ 809">
          <a:extLst>
            <a:ext uri="{FF2B5EF4-FFF2-40B4-BE49-F238E27FC236}">
              <a16:creationId xmlns:a16="http://schemas.microsoft.com/office/drawing/2014/main" id="{FE0BF330-F545-452B-8717-7FC963150E16}"/>
            </a:ext>
          </a:extLst>
        </xdr:cNvPr>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86377</xdr:rowOff>
    </xdr:from>
    <xdr:ext cx="249299" cy="259045"/>
    <xdr:sp macro="" textlink="">
      <xdr:nvSpPr>
        <xdr:cNvPr id="811" name="前年度繰上充用金最小値テキスト">
          <a:extLst>
            <a:ext uri="{FF2B5EF4-FFF2-40B4-BE49-F238E27FC236}">
              <a16:creationId xmlns:a16="http://schemas.microsoft.com/office/drawing/2014/main" id="{DF5E7C72-8731-4F0B-9523-5F544CBD7594}"/>
            </a:ext>
          </a:extLst>
        </xdr:cNvPr>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2" name="直線コネクタ 811">
          <a:extLst>
            <a:ext uri="{FF2B5EF4-FFF2-40B4-BE49-F238E27FC236}">
              <a16:creationId xmlns:a16="http://schemas.microsoft.com/office/drawing/2014/main" id="{24F89D32-A1A9-4B06-89E5-B3483FBDAD98}"/>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86377</xdr:rowOff>
    </xdr:from>
    <xdr:ext cx="249299" cy="259045"/>
    <xdr:sp macro="" textlink="">
      <xdr:nvSpPr>
        <xdr:cNvPr id="813" name="前年度繰上充用金最大値テキスト">
          <a:extLst>
            <a:ext uri="{FF2B5EF4-FFF2-40B4-BE49-F238E27FC236}">
              <a16:creationId xmlns:a16="http://schemas.microsoft.com/office/drawing/2014/main" id="{E76D3921-21AC-4998-9483-80F59F795043}"/>
            </a:ext>
          </a:extLst>
        </xdr:cNvPr>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14" name="直線コネクタ 813">
          <a:extLst>
            <a:ext uri="{FF2B5EF4-FFF2-40B4-BE49-F238E27FC236}">
              <a16:creationId xmlns:a16="http://schemas.microsoft.com/office/drawing/2014/main" id="{6BEB5589-462B-44C0-9CB8-59EB0471D4C3}"/>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15" name="直線コネクタ 814">
          <a:extLst>
            <a:ext uri="{FF2B5EF4-FFF2-40B4-BE49-F238E27FC236}">
              <a16:creationId xmlns:a16="http://schemas.microsoft.com/office/drawing/2014/main" id="{2D9054E6-DAD2-46DB-B636-50B764F9208D}"/>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816" name="前年度繰上充用金平均値テキスト">
          <a:extLst>
            <a:ext uri="{FF2B5EF4-FFF2-40B4-BE49-F238E27FC236}">
              <a16:creationId xmlns:a16="http://schemas.microsoft.com/office/drawing/2014/main" id="{AD00ACCD-E431-4C5C-96DB-BAC4DA74A56E}"/>
            </a:ext>
          </a:extLst>
        </xdr:cNvPr>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7" name="フローチャート: 判断 816">
          <a:extLst>
            <a:ext uri="{FF2B5EF4-FFF2-40B4-BE49-F238E27FC236}">
              <a16:creationId xmlns:a16="http://schemas.microsoft.com/office/drawing/2014/main" id="{D790F503-2435-42FE-8D98-0F86DC4BBC72}"/>
            </a:ext>
          </a:extLst>
        </xdr:cNvPr>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8" name="直線コネクタ 817">
          <a:extLst>
            <a:ext uri="{FF2B5EF4-FFF2-40B4-BE49-F238E27FC236}">
              <a16:creationId xmlns:a16="http://schemas.microsoft.com/office/drawing/2014/main" id="{0B371E7A-04C4-4721-AE66-FF380C200EDD}"/>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165100</xdr:rowOff>
    </xdr:from>
    <xdr:to>
      <xdr:col>112</xdr:col>
      <xdr:colOff>38100</xdr:colOff>
      <xdr:row>59</xdr:row>
      <xdr:rowOff>95250</xdr:rowOff>
    </xdr:to>
    <xdr:sp macro="" textlink="">
      <xdr:nvSpPr>
        <xdr:cNvPr id="819" name="フローチャート: 判断 818">
          <a:extLst>
            <a:ext uri="{FF2B5EF4-FFF2-40B4-BE49-F238E27FC236}">
              <a16:creationId xmlns:a16="http://schemas.microsoft.com/office/drawing/2014/main" id="{7180C53A-97C2-4E34-8CAD-81B6EB9DA69D}"/>
            </a:ext>
          </a:extLst>
        </xdr:cNvPr>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DE622FAE-10D1-4834-A6B9-6894AF3C7CA8}"/>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21" name="直線コネクタ 820">
          <a:extLst>
            <a:ext uri="{FF2B5EF4-FFF2-40B4-BE49-F238E27FC236}">
              <a16:creationId xmlns:a16="http://schemas.microsoft.com/office/drawing/2014/main" id="{D078BF49-F059-442A-A1C8-C01F0659566D}"/>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165100</xdr:rowOff>
    </xdr:from>
    <xdr:to>
      <xdr:col>107</xdr:col>
      <xdr:colOff>101600</xdr:colOff>
      <xdr:row>59</xdr:row>
      <xdr:rowOff>95250</xdr:rowOff>
    </xdr:to>
    <xdr:sp macro="" textlink="">
      <xdr:nvSpPr>
        <xdr:cNvPr id="822" name="フローチャート: 判断 821">
          <a:extLst>
            <a:ext uri="{FF2B5EF4-FFF2-40B4-BE49-F238E27FC236}">
              <a16:creationId xmlns:a16="http://schemas.microsoft.com/office/drawing/2014/main" id="{E0B53365-9257-4A3E-A7D5-49645A1943AB}"/>
            </a:ext>
          </a:extLst>
        </xdr:cNvPr>
        <xdr:cNvSpPr/>
      </xdr:nvSpPr>
      <xdr:spPr>
        <a:xfrm>
          <a:off x="20383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3" name="テキスト ボックス 822">
          <a:extLst>
            <a:ext uri="{FF2B5EF4-FFF2-40B4-BE49-F238E27FC236}">
              <a16:creationId xmlns:a16="http://schemas.microsoft.com/office/drawing/2014/main" id="{B4284F66-49D8-4E33-AECE-53F4F04804DC}"/>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24" name="直線コネクタ 823">
          <a:extLst>
            <a:ext uri="{FF2B5EF4-FFF2-40B4-BE49-F238E27FC236}">
              <a16:creationId xmlns:a16="http://schemas.microsoft.com/office/drawing/2014/main" id="{0AADDAA2-AC0A-4DED-B904-66B9BAD67612}"/>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127000</xdr:rowOff>
    </xdr:from>
    <xdr:to>
      <xdr:col>102</xdr:col>
      <xdr:colOff>165100</xdr:colOff>
      <xdr:row>57</xdr:row>
      <xdr:rowOff>57150</xdr:rowOff>
    </xdr:to>
    <xdr:sp macro="" textlink="">
      <xdr:nvSpPr>
        <xdr:cNvPr id="825" name="フローチャート: 判断 824">
          <a:extLst>
            <a:ext uri="{FF2B5EF4-FFF2-40B4-BE49-F238E27FC236}">
              <a16:creationId xmlns:a16="http://schemas.microsoft.com/office/drawing/2014/main" id="{7F6BC38F-195F-4705-8C4D-F0BC2573B99E}"/>
            </a:ext>
          </a:extLst>
        </xdr:cNvPr>
        <xdr:cNvSpPr/>
      </xdr:nvSpPr>
      <xdr:spPr>
        <a:xfrm>
          <a:off x="19494500" y="97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73677</xdr:rowOff>
    </xdr:from>
    <xdr:ext cx="249299" cy="259045"/>
    <xdr:sp macro="" textlink="">
      <xdr:nvSpPr>
        <xdr:cNvPr id="826" name="テキスト ボックス 825">
          <a:extLst>
            <a:ext uri="{FF2B5EF4-FFF2-40B4-BE49-F238E27FC236}">
              <a16:creationId xmlns:a16="http://schemas.microsoft.com/office/drawing/2014/main" id="{8BAB0660-3154-41EF-9A01-82E2E677D92D}"/>
            </a:ext>
          </a:extLst>
        </xdr:cNvPr>
        <xdr:cNvSpPr txBox="1"/>
      </xdr:nvSpPr>
      <xdr:spPr>
        <a:xfrm>
          <a:off x="19420650" y="9503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51</xdr:row>
      <xdr:rowOff>31750</xdr:rowOff>
    </xdr:from>
    <xdr:to>
      <xdr:col>98</xdr:col>
      <xdr:colOff>38100</xdr:colOff>
      <xdr:row>51</xdr:row>
      <xdr:rowOff>133350</xdr:rowOff>
    </xdr:to>
    <xdr:sp macro="" textlink="">
      <xdr:nvSpPr>
        <xdr:cNvPr id="827" name="フローチャート: 判断 826">
          <a:extLst>
            <a:ext uri="{FF2B5EF4-FFF2-40B4-BE49-F238E27FC236}">
              <a16:creationId xmlns:a16="http://schemas.microsoft.com/office/drawing/2014/main" id="{1CF99206-2500-4A2F-A718-E4CD9466E000}"/>
            </a:ext>
          </a:extLst>
        </xdr:cNvPr>
        <xdr:cNvSpPr/>
      </xdr:nvSpPr>
      <xdr:spPr>
        <a:xfrm>
          <a:off x="18605500" y="877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49</xdr:row>
      <xdr:rowOff>149877</xdr:rowOff>
    </xdr:from>
    <xdr:ext cx="249299" cy="259045"/>
    <xdr:sp macro="" textlink="">
      <xdr:nvSpPr>
        <xdr:cNvPr id="828" name="テキスト ボックス 827">
          <a:extLst>
            <a:ext uri="{FF2B5EF4-FFF2-40B4-BE49-F238E27FC236}">
              <a16:creationId xmlns:a16="http://schemas.microsoft.com/office/drawing/2014/main" id="{A877883A-DEB9-40D9-9BDD-CABF7D67BEA1}"/>
            </a:ext>
          </a:extLst>
        </xdr:cNvPr>
        <xdr:cNvSpPr txBox="1"/>
      </xdr:nvSpPr>
      <xdr:spPr>
        <a:xfrm>
          <a:off x="18531650" y="855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9" name="テキスト ボックス 828">
          <a:extLst>
            <a:ext uri="{FF2B5EF4-FFF2-40B4-BE49-F238E27FC236}">
              <a16:creationId xmlns:a16="http://schemas.microsoft.com/office/drawing/2014/main" id="{EBD7AA90-1466-4D86-8B10-4C57B73541AE}"/>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30" name="テキスト ボックス 829">
          <a:extLst>
            <a:ext uri="{FF2B5EF4-FFF2-40B4-BE49-F238E27FC236}">
              <a16:creationId xmlns:a16="http://schemas.microsoft.com/office/drawing/2014/main" id="{56ACCB9B-7013-4DEE-8314-990B489BE99D}"/>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31" name="テキスト ボックス 830">
          <a:extLst>
            <a:ext uri="{FF2B5EF4-FFF2-40B4-BE49-F238E27FC236}">
              <a16:creationId xmlns:a16="http://schemas.microsoft.com/office/drawing/2014/main" id="{C8EF9AB4-9068-4851-A479-CBA9913E2677}"/>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2" name="テキスト ボックス 831">
          <a:extLst>
            <a:ext uri="{FF2B5EF4-FFF2-40B4-BE49-F238E27FC236}">
              <a16:creationId xmlns:a16="http://schemas.microsoft.com/office/drawing/2014/main" id="{0E633C61-D14F-434B-AC9D-7C1D69029358}"/>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3" name="テキスト ボックス 832">
          <a:extLst>
            <a:ext uri="{FF2B5EF4-FFF2-40B4-BE49-F238E27FC236}">
              <a16:creationId xmlns:a16="http://schemas.microsoft.com/office/drawing/2014/main" id="{2EE09A25-D8DC-407C-BA25-3B25AF1C6BE7}"/>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34" name="楕円 833">
          <a:extLst>
            <a:ext uri="{FF2B5EF4-FFF2-40B4-BE49-F238E27FC236}">
              <a16:creationId xmlns:a16="http://schemas.microsoft.com/office/drawing/2014/main" id="{4656127E-F10F-41D0-8B0B-095B3EB730F9}"/>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29227</xdr:rowOff>
    </xdr:from>
    <xdr:ext cx="249299" cy="259045"/>
    <xdr:sp macro="" textlink="">
      <xdr:nvSpPr>
        <xdr:cNvPr id="835" name="前年度繰上充用金該当値テキスト">
          <a:extLst>
            <a:ext uri="{FF2B5EF4-FFF2-40B4-BE49-F238E27FC236}">
              <a16:creationId xmlns:a16="http://schemas.microsoft.com/office/drawing/2014/main" id="{782CF204-2992-4641-B515-1C8C24E62C38}"/>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36" name="楕円 835">
          <a:extLst>
            <a:ext uri="{FF2B5EF4-FFF2-40B4-BE49-F238E27FC236}">
              <a16:creationId xmlns:a16="http://schemas.microsoft.com/office/drawing/2014/main" id="{47FA38D0-46F9-4444-8E9E-9343FE4D7D8F}"/>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57</xdr:row>
      <xdr:rowOff>111777</xdr:rowOff>
    </xdr:from>
    <xdr:ext cx="249299" cy="259045"/>
    <xdr:sp macro="" textlink="">
      <xdr:nvSpPr>
        <xdr:cNvPr id="837" name="テキスト ボックス 836">
          <a:extLst>
            <a:ext uri="{FF2B5EF4-FFF2-40B4-BE49-F238E27FC236}">
              <a16:creationId xmlns:a16="http://schemas.microsoft.com/office/drawing/2014/main" id="{2C9A0416-92CF-448B-BB21-F0356273DBD7}"/>
            </a:ext>
          </a:extLst>
        </xdr:cNvPr>
        <xdr:cNvSpPr txBox="1"/>
      </xdr:nvSpPr>
      <xdr:spPr>
        <a:xfrm>
          <a:off x="2119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8" name="楕円 837">
          <a:extLst>
            <a:ext uri="{FF2B5EF4-FFF2-40B4-BE49-F238E27FC236}">
              <a16:creationId xmlns:a16="http://schemas.microsoft.com/office/drawing/2014/main" id="{6E720BDF-C54D-42C2-AAA6-76D9AA179D63}"/>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57</xdr:row>
      <xdr:rowOff>111777</xdr:rowOff>
    </xdr:from>
    <xdr:ext cx="249299" cy="259045"/>
    <xdr:sp macro="" textlink="">
      <xdr:nvSpPr>
        <xdr:cNvPr id="839" name="テキスト ボックス 838">
          <a:extLst>
            <a:ext uri="{FF2B5EF4-FFF2-40B4-BE49-F238E27FC236}">
              <a16:creationId xmlns:a16="http://schemas.microsoft.com/office/drawing/2014/main" id="{CF94D63B-7D32-4A27-B924-90FD849C284F}"/>
            </a:ext>
          </a:extLst>
        </xdr:cNvPr>
        <xdr:cNvSpPr txBox="1"/>
      </xdr:nvSpPr>
      <xdr:spPr>
        <a:xfrm>
          <a:off x="20309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40" name="楕円 839">
          <a:extLst>
            <a:ext uri="{FF2B5EF4-FFF2-40B4-BE49-F238E27FC236}">
              <a16:creationId xmlns:a16="http://schemas.microsoft.com/office/drawing/2014/main" id="{69B8AFD2-62F3-4302-A91C-FE4D36620A1E}"/>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41" name="テキスト ボックス 840">
          <a:extLst>
            <a:ext uri="{FF2B5EF4-FFF2-40B4-BE49-F238E27FC236}">
              <a16:creationId xmlns:a16="http://schemas.microsoft.com/office/drawing/2014/main" id="{B7AE27BC-6E20-41C0-880B-BB21808AAA6D}"/>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42" name="楕円 841">
          <a:extLst>
            <a:ext uri="{FF2B5EF4-FFF2-40B4-BE49-F238E27FC236}">
              <a16:creationId xmlns:a16="http://schemas.microsoft.com/office/drawing/2014/main" id="{F40EFAD2-8CD4-4614-B1CC-482FA50F0314}"/>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43" name="テキスト ボックス 842">
          <a:extLst>
            <a:ext uri="{FF2B5EF4-FFF2-40B4-BE49-F238E27FC236}">
              <a16:creationId xmlns:a16="http://schemas.microsoft.com/office/drawing/2014/main" id="{C255A3B4-606A-4106-8C75-EED9C5B06748}"/>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44" name="正方形/長方形 843">
          <a:extLst>
            <a:ext uri="{FF2B5EF4-FFF2-40B4-BE49-F238E27FC236}">
              <a16:creationId xmlns:a16="http://schemas.microsoft.com/office/drawing/2014/main" id="{3F8784B1-186B-4E17-9C44-69C10E5741E1}"/>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45" name="正方形/長方形 844">
          <a:extLst>
            <a:ext uri="{FF2B5EF4-FFF2-40B4-BE49-F238E27FC236}">
              <a16:creationId xmlns:a16="http://schemas.microsoft.com/office/drawing/2014/main" id="{00CBB2A2-E916-4317-9B6C-578DC2058AAF}"/>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6" name="テキスト ボックス 845">
          <a:extLst>
            <a:ext uri="{FF2B5EF4-FFF2-40B4-BE49-F238E27FC236}">
              <a16:creationId xmlns:a16="http://schemas.microsoft.com/office/drawing/2014/main" id="{2F7C0BD8-2021-4E29-BC76-6B8BEE3D1175}"/>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総務費は、住民一人当たりのコストが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189,253</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円となっており、前年と比較して</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115,706</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円増加している。これは、新型コロナウイルス感染症緊急経済対策における特別定額給付金を支給したこと等によるものである。また、民生費における住民一人当たりのコストは類似団体平均に比べ高くなっているが、</a:t>
          </a:r>
          <a:r>
            <a:rPr kumimoji="1" lang="ja-JP" altLang="en-US" sz="1300" b="0" i="0" u="none" strike="noStrike" kern="0" cap="none" spc="0" normalizeH="0" baseline="0" noProof="0">
              <a:ln>
                <a:noFill/>
              </a:ln>
              <a:solidFill>
                <a:prstClr val="black"/>
              </a:solidFill>
              <a:effectLst/>
              <a:uLnTx/>
              <a:uFillTx/>
              <a:latin typeface="ＭＳ Ｐゴシック"/>
              <a:ea typeface="ＭＳ Ｐゴシック" panose="020B0600070205080204" pitchFamily="50" charset="-128"/>
              <a:cs typeface="+mn-cs"/>
            </a:rPr>
            <a:t>これは生活保護費等にかかる支出が多いことによると考えられ、また、高齢化に伴い、障害福祉サービス費も増加傾向となっている。</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今後も引き続き支出経費の適正化に努めていく。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5D0182C8-5C8B-4B7E-8D02-E237C47DC2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9DD5006C-69B1-459F-ABAF-01423BC380BB}"/>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C41C5820-0C80-4DED-9CEF-16690A71F25A}"/>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18A107F9-E877-4240-BE85-FA86F684F763}"/>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BB779AAA-C0B6-46E2-8304-BA19824BFF0F}"/>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2E0E97B4-74D6-49F1-90D4-C5360BCB994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2F655070-D955-4736-A790-4871A9D15803}"/>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2DE4E2BC-D309-41FF-ACF8-BF10BC3C6D27}"/>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526F38E0-95A1-46BC-AA2A-6911ABC4D2CD}"/>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850340BA-D012-44F0-BBA2-F24D87B53EFD}"/>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FCF9FFB4-D911-4045-B50B-EE70486F96E7}"/>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9070E4D0-3F30-4EE5-94B3-D87A79C8257E}"/>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B03353D0-F776-4010-A634-AC02EEF94916}"/>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実質収支は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H23</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年以降継続して黒字を計上し、</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R2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においては、適切な財源確保と新型コロナウイルス感染症の影響のため、一部事業が行えなかったこと等により、実質収支額が約</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2.2</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億円の増、標準財政規模に占める割合では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2.84%</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の増となった。財政調整基金残高については、前年度決算剰余金の積立等により増加し、標準財政規模比は</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31.8%</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となっている。今後も、収支均衡を図りつつ歳入の確保及び歳出の削減に努めていく。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1289A3D6-65D3-4294-8B1C-DBAC615445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D9A539B9-E95A-4AA7-ACD4-C78F43FF0259}"/>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D81D14EB-C28C-4153-9166-84172530EF12}"/>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B5F8628F-01CC-4D80-9FE9-4FC41FDFA20E}"/>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F32EB261-3BAC-443B-8794-1A5655D59DD5}"/>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BB3C64EB-9008-4AE7-B60E-0AE448B94C81}"/>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48D78562-8263-4C22-BD0B-0C341E182E63}"/>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奈良県御所市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CF5FB082-FAB0-45D6-9833-83D6423018E6}"/>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ABFB9BB8-1A42-4454-A2DB-4C16678D31F5}"/>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国民健康保険事業特別会計及び学校給食費特別会計において赤字が発生しているが、他の会計での黒字額が赤字額を上回っているので、連結赤字額は生じていない。</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また近年においては、国民健康保険事業特別会計の累積赤字解消に向けて一般会計からの法定外繰出金（毎年度</a:t>
          </a:r>
          <a:r>
            <a:rPr kumimoji="1" lang="en-US" altLang="ja-JP"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25,000</a:t>
          </a: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千円）を支出しており、累積赤字額は減少している。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国民健康保険の県単位化に伴い、保険給付に必要な費用は、保険給付等交付金で賄われるため、国民健康保険事業納付金を確保することにより収支は安定していくと思われ、国民健康保険税の徴収強化等により収入の確保に努め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16AA7AA8-3326-44B2-AA67-12D35FC07EBC}"/>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3EA9C18F-D27B-4F6F-9343-DC7F8F59CA64}"/>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28FC3AAA-1B88-4298-8FFA-7A0FE4E700AF}"/>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4C1DC92C-661D-439D-9E9D-C606310FC18E}"/>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63EAD20E-C042-4DFB-9A4B-723B962D01F2}"/>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D89B322E-607C-42FF-964A-F179AD5B0AD9}"/>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9CE19970-C9F5-42F4-82BC-86ED71905A12}"/>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8861CA93-9DEA-4B76-988D-D8F78479D1CD}"/>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87B16324-583F-46E6-8E99-BC996B958449}"/>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98198A5C-3C59-4233-AE93-312F39CAC764}"/>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1B7C3945-9724-40D6-8F28-E29043888E1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03_&#36001;&#25919;&#35506;/10_&#36001;&#25919;&#20418;/&#36001;&#25919;&#29366;&#27841;&#36039;&#26009;&#38598;/R2&#24180;&#24230;/2022.09.07.1621&#12288;&#12304;&#65305;&#65295;&#65298;&#65302;&#65288;&#26376;&#65289;&#12294;&#12305;&#65288;&#22856;&#33391;&#30476;&#65289;&#20196;&#21644;&#65298;&#24180;&#24230;&#36001;&#25919;&#29366;&#27841;&#36039;&#26009;&#38598;&#65288;&#20844;&#20250;&#35336;&#20998;&#65289;&#12398;&#20316;&#25104;&#21450;&#12403;&#25552;&#20986;&#12395;&#12388;&#12356;&#12390;&#65288;&#20381;&#38972;&#65289;/&#21442;&#32771;/3&#26376;&#22238;&#31572;/&#65288;3&#26376;&#65289;zai02-08gos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H28</v>
          </cell>
          <cell r="D3">
            <v>32026</v>
          </cell>
          <cell r="F3">
            <v>65876</v>
          </cell>
        </row>
        <row r="5">
          <cell r="A5" t="str">
            <v xml:space="preserve"> H29</v>
          </cell>
          <cell r="D5">
            <v>58994</v>
          </cell>
          <cell r="F5">
            <v>68468</v>
          </cell>
        </row>
        <row r="7">
          <cell r="A7" t="str">
            <v xml:space="preserve"> H30</v>
          </cell>
          <cell r="D7">
            <v>61381</v>
          </cell>
          <cell r="F7">
            <v>69729</v>
          </cell>
        </row>
        <row r="9">
          <cell r="A9" t="str">
            <v xml:space="preserve"> R01</v>
          </cell>
          <cell r="D9">
            <v>106219</v>
          </cell>
          <cell r="F9">
            <v>74581</v>
          </cell>
        </row>
        <row r="11">
          <cell r="A11" t="str">
            <v xml:space="preserve"> R02</v>
          </cell>
          <cell r="D11">
            <v>108202</v>
          </cell>
          <cell r="F11">
            <v>76347</v>
          </cell>
        </row>
        <row r="18">
          <cell r="B18" t="str">
            <v>H28</v>
          </cell>
          <cell r="C18" t="str">
            <v>H29</v>
          </cell>
          <cell r="D18" t="str">
            <v>H30</v>
          </cell>
          <cell r="E18" t="str">
            <v>R01</v>
          </cell>
          <cell r="F18" t="str">
            <v>R02</v>
          </cell>
        </row>
        <row r="19">
          <cell r="A19" t="str">
            <v>実質収支額</v>
          </cell>
          <cell r="B19">
            <v>7.92</v>
          </cell>
          <cell r="C19">
            <v>10.119999999999999</v>
          </cell>
          <cell r="D19">
            <v>5.27</v>
          </cell>
          <cell r="E19">
            <v>1.65</v>
          </cell>
          <cell r="F19">
            <v>4.49</v>
          </cell>
        </row>
        <row r="20">
          <cell r="A20" t="str">
            <v>財政調整基金残高</v>
          </cell>
          <cell r="B20">
            <v>17.54</v>
          </cell>
          <cell r="C20">
            <v>21.38</v>
          </cell>
          <cell r="D20">
            <v>26.77</v>
          </cell>
          <cell r="E20">
            <v>29.51</v>
          </cell>
          <cell r="F20">
            <v>31.81</v>
          </cell>
        </row>
        <row r="21">
          <cell r="A21" t="str">
            <v>実質単年度収支</v>
          </cell>
          <cell r="B21">
            <v>0.43</v>
          </cell>
          <cell r="C21">
            <v>6.19</v>
          </cell>
          <cell r="D21">
            <v>0.15</v>
          </cell>
          <cell r="E21">
            <v>-0.99</v>
          </cell>
          <cell r="F21">
            <v>6.04</v>
          </cell>
        </row>
        <row r="25">
          <cell r="B25" t="str">
            <v>H28</v>
          </cell>
          <cell r="D25" t="str">
            <v>H29</v>
          </cell>
          <cell r="F25" t="str">
            <v>H30</v>
          </cell>
          <cell r="H25" t="str">
            <v>R01</v>
          </cell>
          <cell r="J25" t="str">
            <v>R02</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str">
            <v>国民宿舎葛城高原ロッジ特別会計</v>
          </cell>
          <cell r="B29" t="e">
            <v>#N/A</v>
          </cell>
          <cell r="C29">
            <v>0</v>
          </cell>
          <cell r="D29" t="e">
            <v>#N/A</v>
          </cell>
          <cell r="E29">
            <v>0</v>
          </cell>
          <cell r="F29" t="e">
            <v>#N/A</v>
          </cell>
          <cell r="G29">
            <v>0</v>
          </cell>
          <cell r="H29" t="e">
            <v>#N/A</v>
          </cell>
          <cell r="I29">
            <v>0</v>
          </cell>
          <cell r="J29" t="e">
            <v>#N/A</v>
          </cell>
          <cell r="K29">
            <v>0</v>
          </cell>
        </row>
        <row r="30">
          <cell r="A30" t="str">
            <v>後期高齢者医療保険事業特別会計</v>
          </cell>
          <cell r="B30" t="e">
            <v>#N/A</v>
          </cell>
          <cell r="C30">
            <v>0</v>
          </cell>
          <cell r="D30" t="e">
            <v>#N/A</v>
          </cell>
          <cell r="E30">
            <v>0</v>
          </cell>
          <cell r="F30" t="e">
            <v>#N/A</v>
          </cell>
          <cell r="G30">
            <v>0</v>
          </cell>
          <cell r="H30" t="e">
            <v>#N/A</v>
          </cell>
          <cell r="I30">
            <v>0</v>
          </cell>
          <cell r="J30" t="e">
            <v>#N/A</v>
          </cell>
          <cell r="K30">
            <v>0</v>
          </cell>
        </row>
        <row r="31">
          <cell r="A31" t="str">
            <v>介護保険事業特別会計</v>
          </cell>
          <cell r="B31" t="e">
            <v>#N/A</v>
          </cell>
          <cell r="C31">
            <v>0.53</v>
          </cell>
          <cell r="D31" t="e">
            <v>#N/A</v>
          </cell>
          <cell r="E31">
            <v>0.94</v>
          </cell>
          <cell r="F31" t="e">
            <v>#N/A</v>
          </cell>
          <cell r="G31">
            <v>0.78</v>
          </cell>
          <cell r="H31" t="e">
            <v>#N/A</v>
          </cell>
          <cell r="I31">
            <v>0.93</v>
          </cell>
          <cell r="J31" t="e">
            <v>#N/A</v>
          </cell>
          <cell r="K31">
            <v>0.68</v>
          </cell>
        </row>
        <row r="32">
          <cell r="A32" t="str">
            <v>下水道事業特別会計</v>
          </cell>
          <cell r="B32" t="e">
            <v>#N/A</v>
          </cell>
          <cell r="C32">
            <v>0</v>
          </cell>
          <cell r="D32" t="e">
            <v>#N/A</v>
          </cell>
          <cell r="E32">
            <v>0</v>
          </cell>
          <cell r="F32" t="e">
            <v>#N/A</v>
          </cell>
          <cell r="G32">
            <v>0</v>
          </cell>
          <cell r="H32" t="e">
            <v>#N/A</v>
          </cell>
          <cell r="I32">
            <v>0</v>
          </cell>
          <cell r="J32" t="e">
            <v>#N/A</v>
          </cell>
          <cell r="K32">
            <v>0.93</v>
          </cell>
        </row>
        <row r="33">
          <cell r="A33" t="str">
            <v>一般会計</v>
          </cell>
          <cell r="B33" t="e">
            <v>#N/A</v>
          </cell>
          <cell r="C33">
            <v>7.91</v>
          </cell>
          <cell r="D33" t="e">
            <v>#N/A</v>
          </cell>
          <cell r="E33">
            <v>10.119999999999999</v>
          </cell>
          <cell r="F33" t="e">
            <v>#N/A</v>
          </cell>
          <cell r="G33">
            <v>5.27</v>
          </cell>
          <cell r="H33" t="e">
            <v>#N/A</v>
          </cell>
          <cell r="I33">
            <v>1.65</v>
          </cell>
          <cell r="J33" t="e">
            <v>#N/A</v>
          </cell>
          <cell r="K33">
            <v>4.5</v>
          </cell>
        </row>
        <row r="34">
          <cell r="A34" t="str">
            <v>水道事業会計</v>
          </cell>
          <cell r="B34" t="e">
            <v>#N/A</v>
          </cell>
          <cell r="C34">
            <v>9.7799999999999994</v>
          </cell>
          <cell r="D34" t="e">
            <v>#N/A</v>
          </cell>
          <cell r="E34">
            <v>9.25</v>
          </cell>
          <cell r="F34" t="e">
            <v>#N/A</v>
          </cell>
          <cell r="G34">
            <v>7.99</v>
          </cell>
          <cell r="H34" t="e">
            <v>#N/A</v>
          </cell>
          <cell r="I34">
            <v>7.74</v>
          </cell>
          <cell r="J34" t="e">
            <v>#N/A</v>
          </cell>
          <cell r="K34">
            <v>6.56</v>
          </cell>
        </row>
        <row r="35">
          <cell r="A35" t="str">
            <v>学校給食費特別会計</v>
          </cell>
          <cell r="B35" t="e">
            <v>#N/A</v>
          </cell>
          <cell r="C35">
            <v>0</v>
          </cell>
          <cell r="D35" t="e">
            <v>#N/A</v>
          </cell>
          <cell r="E35">
            <v>0</v>
          </cell>
          <cell r="F35">
            <v>0.01</v>
          </cell>
          <cell r="G35" t="e">
            <v>#N/A</v>
          </cell>
          <cell r="H35">
            <v>0.01</v>
          </cell>
          <cell r="I35" t="e">
            <v>#N/A</v>
          </cell>
          <cell r="J35">
            <v>0.01</v>
          </cell>
          <cell r="K35" t="e">
            <v>#N/A</v>
          </cell>
        </row>
        <row r="36">
          <cell r="A36" t="str">
            <v>国民健康保険事業特別会計</v>
          </cell>
          <cell r="B36">
            <v>7.03</v>
          </cell>
          <cell r="C36" t="e">
            <v>#N/A</v>
          </cell>
          <cell r="D36">
            <v>6.02</v>
          </cell>
          <cell r="E36" t="e">
            <v>#N/A</v>
          </cell>
          <cell r="F36">
            <v>5.27</v>
          </cell>
          <cell r="G36" t="e">
            <v>#N/A</v>
          </cell>
          <cell r="H36">
            <v>3.89</v>
          </cell>
          <cell r="I36" t="e">
            <v>#N/A</v>
          </cell>
          <cell r="J36">
            <v>2.29</v>
          </cell>
          <cell r="K36" t="e">
            <v>#N/A</v>
          </cell>
        </row>
        <row r="40">
          <cell r="B40" t="str">
            <v>H28</v>
          </cell>
          <cell r="E40" t="str">
            <v>H29</v>
          </cell>
          <cell r="H40" t="str">
            <v>H30</v>
          </cell>
          <cell r="K40" t="str">
            <v>R01</v>
          </cell>
          <cell r="N40" t="str">
            <v>R02</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1467</v>
          </cell>
          <cell r="G42">
            <v>1454</v>
          </cell>
          <cell r="J42">
            <v>1350</v>
          </cell>
          <cell r="M42">
            <v>1332</v>
          </cell>
          <cell r="P42">
            <v>1329</v>
          </cell>
        </row>
        <row r="43">
          <cell r="A43" t="str">
            <v>一時借入金の利子</v>
          </cell>
          <cell r="B43">
            <v>0</v>
          </cell>
          <cell r="E43">
            <v>0</v>
          </cell>
          <cell r="H43">
            <v>0</v>
          </cell>
          <cell r="K43">
            <v>0</v>
          </cell>
          <cell r="N43">
            <v>0</v>
          </cell>
        </row>
        <row r="44">
          <cell r="A44" t="str">
            <v>債務負担行為に基づく支出額</v>
          </cell>
          <cell r="B44" t="str">
            <v>-</v>
          </cell>
          <cell r="E44" t="str">
            <v>-</v>
          </cell>
          <cell r="H44" t="str">
            <v>-</v>
          </cell>
          <cell r="K44" t="str">
            <v>-</v>
          </cell>
          <cell r="N44" t="str">
            <v>-</v>
          </cell>
        </row>
        <row r="45">
          <cell r="A45" t="str">
            <v>組合等が起こした地方債の元利償還金に対する負担金等</v>
          </cell>
          <cell r="B45">
            <v>96</v>
          </cell>
          <cell r="E45">
            <v>60</v>
          </cell>
          <cell r="H45">
            <v>56</v>
          </cell>
          <cell r="K45">
            <v>26</v>
          </cell>
          <cell r="N45">
            <v>29</v>
          </cell>
        </row>
        <row r="46">
          <cell r="A46" t="str">
            <v>公営企業債の元利償還金に対する繰入金</v>
          </cell>
          <cell r="B46">
            <v>316</v>
          </cell>
          <cell r="E46">
            <v>364</v>
          </cell>
          <cell r="H46">
            <v>353</v>
          </cell>
          <cell r="K46">
            <v>334</v>
          </cell>
          <cell r="N46">
            <v>281</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1895</v>
          </cell>
          <cell r="E49">
            <v>1890</v>
          </cell>
          <cell r="H49">
            <v>1815</v>
          </cell>
          <cell r="K49">
            <v>1764</v>
          </cell>
          <cell r="N49">
            <v>1742</v>
          </cell>
        </row>
        <row r="50">
          <cell r="A50" t="str">
            <v>実質公債費比率の分子</v>
          </cell>
          <cell r="B50" t="e">
            <v>#N/A</v>
          </cell>
          <cell r="C50">
            <v>840</v>
          </cell>
          <cell r="D50" t="e">
            <v>#N/A</v>
          </cell>
          <cell r="E50" t="e">
            <v>#N/A</v>
          </cell>
          <cell r="F50">
            <v>860</v>
          </cell>
          <cell r="G50" t="e">
            <v>#N/A</v>
          </cell>
          <cell r="H50" t="e">
            <v>#N/A</v>
          </cell>
          <cell r="I50">
            <v>874</v>
          </cell>
          <cell r="J50" t="e">
            <v>#N/A</v>
          </cell>
          <cell r="K50" t="e">
            <v>#N/A</v>
          </cell>
          <cell r="L50">
            <v>792</v>
          </cell>
          <cell r="M50" t="e">
            <v>#N/A</v>
          </cell>
          <cell r="N50" t="e">
            <v>#N/A</v>
          </cell>
          <cell r="O50">
            <v>723</v>
          </cell>
          <cell r="P50" t="e">
            <v>#N/A</v>
          </cell>
        </row>
        <row r="54">
          <cell r="B54" t="str">
            <v>H28</v>
          </cell>
          <cell r="E54" t="str">
            <v>H29</v>
          </cell>
          <cell r="H54" t="str">
            <v>H30</v>
          </cell>
          <cell r="K54" t="str">
            <v>R01</v>
          </cell>
          <cell r="N54" t="str">
            <v>R02</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11896</v>
          </cell>
          <cell r="G56">
            <v>11536</v>
          </cell>
          <cell r="J56">
            <v>12194</v>
          </cell>
          <cell r="M56">
            <v>12997</v>
          </cell>
          <cell r="P56">
            <v>13593</v>
          </cell>
        </row>
        <row r="57">
          <cell r="A57" t="str">
            <v>充当可能特定歳入</v>
          </cell>
          <cell r="D57">
            <v>1302</v>
          </cell>
          <cell r="G57">
            <v>1241</v>
          </cell>
          <cell r="J57">
            <v>1214</v>
          </cell>
          <cell r="M57">
            <v>1154</v>
          </cell>
          <cell r="P57">
            <v>1086</v>
          </cell>
        </row>
        <row r="58">
          <cell r="A58" t="str">
            <v>充当可能基金</v>
          </cell>
          <cell r="D58">
            <v>3529</v>
          </cell>
          <cell r="G58">
            <v>3929</v>
          </cell>
          <cell r="J58">
            <v>4523</v>
          </cell>
          <cell r="M58">
            <v>4745</v>
          </cell>
          <cell r="P58">
            <v>5016</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2734</v>
          </cell>
          <cell r="E62">
            <v>2589</v>
          </cell>
          <cell r="H62">
            <v>2761</v>
          </cell>
          <cell r="K62">
            <v>2627</v>
          </cell>
          <cell r="N62">
            <v>2355</v>
          </cell>
        </row>
        <row r="63">
          <cell r="A63" t="str">
            <v>組合等負担等見込額</v>
          </cell>
          <cell r="B63">
            <v>202</v>
          </cell>
          <cell r="E63">
            <v>152</v>
          </cell>
          <cell r="H63">
            <v>134</v>
          </cell>
          <cell r="K63">
            <v>119</v>
          </cell>
          <cell r="N63">
            <v>118</v>
          </cell>
        </row>
        <row r="64">
          <cell r="A64" t="str">
            <v>公営企業債等繰入見込額</v>
          </cell>
          <cell r="B64">
            <v>3851</v>
          </cell>
          <cell r="E64">
            <v>4032</v>
          </cell>
          <cell r="H64">
            <v>3976</v>
          </cell>
          <cell r="K64">
            <v>3986</v>
          </cell>
          <cell r="N64">
            <v>3731</v>
          </cell>
        </row>
        <row r="65">
          <cell r="A65" t="str">
            <v>債務負担行為に基づく支出予定額</v>
          </cell>
          <cell r="B65" t="str">
            <v>-</v>
          </cell>
          <cell r="E65" t="str">
            <v>-</v>
          </cell>
          <cell r="H65" t="str">
            <v>-</v>
          </cell>
          <cell r="K65" t="str">
            <v>-</v>
          </cell>
          <cell r="N65" t="str">
            <v>-</v>
          </cell>
        </row>
        <row r="66">
          <cell r="A66" t="str">
            <v>一般会計等に係る地方債の現在高</v>
          </cell>
          <cell r="B66">
            <v>17900</v>
          </cell>
          <cell r="E66">
            <v>18078</v>
          </cell>
          <cell r="H66">
            <v>18242</v>
          </cell>
          <cell r="K66">
            <v>18853</v>
          </cell>
          <cell r="N66">
            <v>19579</v>
          </cell>
        </row>
        <row r="67">
          <cell r="A67" t="str">
            <v>将来負担比率の分子</v>
          </cell>
          <cell r="B67" t="e">
            <v>#N/A</v>
          </cell>
          <cell r="C67">
            <v>7960</v>
          </cell>
          <cell r="D67" t="e">
            <v>#N/A</v>
          </cell>
          <cell r="E67" t="e">
            <v>#N/A</v>
          </cell>
          <cell r="F67">
            <v>8145</v>
          </cell>
          <cell r="G67" t="e">
            <v>#N/A</v>
          </cell>
          <cell r="H67" t="e">
            <v>#N/A</v>
          </cell>
          <cell r="I67">
            <v>7181</v>
          </cell>
          <cell r="J67" t="e">
            <v>#N/A</v>
          </cell>
          <cell r="K67" t="e">
            <v>#N/A</v>
          </cell>
          <cell r="L67">
            <v>6688</v>
          </cell>
          <cell r="M67" t="e">
            <v>#N/A</v>
          </cell>
          <cell r="N67" t="e">
            <v>#N/A</v>
          </cell>
          <cell r="O67">
            <v>6086</v>
          </cell>
          <cell r="P67" t="e">
            <v>#N/A</v>
          </cell>
        </row>
        <row r="71">
          <cell r="B71" t="str">
            <v>H30</v>
          </cell>
          <cell r="C71" t="str">
            <v>R01</v>
          </cell>
          <cell r="D71" t="str">
            <v>R02</v>
          </cell>
        </row>
        <row r="72">
          <cell r="A72" t="str">
            <v>財政調整基金</v>
          </cell>
          <cell r="B72">
            <v>2006</v>
          </cell>
          <cell r="C72">
            <v>2204</v>
          </cell>
          <cell r="D72">
            <v>2446</v>
          </cell>
        </row>
        <row r="73">
          <cell r="A73" t="str">
            <v>減債基金</v>
          </cell>
          <cell r="B73">
            <v>1004</v>
          </cell>
          <cell r="C73">
            <v>962</v>
          </cell>
          <cell r="D73">
            <v>922</v>
          </cell>
        </row>
        <row r="74">
          <cell r="A74" t="str">
            <v>その他特定目的基金</v>
          </cell>
          <cell r="B74">
            <v>1286</v>
          </cell>
          <cell r="C74">
            <v>1300</v>
          </cell>
          <cell r="D74">
            <v>1320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CCB7A6-A790-4EE0-87DE-368FB070C3DB}">
  <sheetPr>
    <pageSetUpPr fitToPage="1"/>
  </sheetPr>
  <dimension ref="A1:DO56"/>
  <sheetViews>
    <sheetView showGridLines="0" tabSelected="1" workbookViewId="0"/>
  </sheetViews>
  <sheetFormatPr defaultColWidth="0" defaultRowHeight="11.25" zeroHeight="1" x14ac:dyDescent="0.15"/>
  <cols>
    <col min="1" max="11" width="2.125" style="43" customWidth="1"/>
    <col min="12" max="12" width="2.25" style="43" customWidth="1"/>
    <col min="13" max="17" width="2.375" style="43" customWidth="1"/>
    <col min="18" max="119" width="2.125" style="43" customWidth="1"/>
    <col min="120" max="16384" width="0" style="43" hidden="1"/>
  </cols>
  <sheetData>
    <row r="1" spans="1:119" ht="33" customHeight="1" x14ac:dyDescent="0.15">
      <c r="A1" s="41"/>
      <c r="B1" s="608" t="s">
        <v>19</v>
      </c>
      <c r="C1" s="608"/>
      <c r="D1" s="608"/>
      <c r="E1" s="608"/>
      <c r="F1" s="608"/>
      <c r="G1" s="608"/>
      <c r="H1" s="608"/>
      <c r="I1" s="608"/>
      <c r="J1" s="608"/>
      <c r="K1" s="608"/>
      <c r="L1" s="608"/>
      <c r="M1" s="608"/>
      <c r="N1" s="608"/>
      <c r="O1" s="608"/>
      <c r="P1" s="608"/>
      <c r="Q1" s="608"/>
      <c r="R1" s="608"/>
      <c r="S1" s="608"/>
      <c r="T1" s="608"/>
      <c r="U1" s="608"/>
      <c r="V1" s="608"/>
      <c r="W1" s="608"/>
      <c r="X1" s="608"/>
      <c r="Y1" s="608"/>
      <c r="Z1" s="608"/>
      <c r="AA1" s="608"/>
      <c r="AB1" s="608"/>
      <c r="AC1" s="608"/>
      <c r="AD1" s="608"/>
      <c r="AE1" s="608"/>
      <c r="AF1" s="608"/>
      <c r="AG1" s="608"/>
      <c r="AH1" s="608"/>
      <c r="AI1" s="608"/>
      <c r="AJ1" s="608"/>
      <c r="AK1" s="608"/>
      <c r="AL1" s="608"/>
      <c r="AM1" s="608"/>
      <c r="AN1" s="608"/>
      <c r="AO1" s="608"/>
      <c r="AP1" s="608"/>
      <c r="AQ1" s="608"/>
      <c r="AR1" s="608"/>
      <c r="AS1" s="608"/>
      <c r="AT1" s="608"/>
      <c r="AU1" s="608"/>
      <c r="AV1" s="608"/>
      <c r="AW1" s="608"/>
      <c r="AX1" s="608"/>
      <c r="AY1" s="608"/>
      <c r="AZ1" s="608"/>
      <c r="BA1" s="608"/>
      <c r="BB1" s="608"/>
      <c r="BC1" s="608"/>
      <c r="BD1" s="608"/>
      <c r="BE1" s="608"/>
      <c r="BF1" s="608"/>
      <c r="BG1" s="608"/>
      <c r="BH1" s="608"/>
      <c r="BI1" s="608"/>
      <c r="BJ1" s="608"/>
      <c r="BK1" s="608"/>
      <c r="BL1" s="608"/>
      <c r="BM1" s="608"/>
      <c r="BN1" s="608"/>
      <c r="BO1" s="608"/>
      <c r="BP1" s="608"/>
      <c r="BQ1" s="608"/>
      <c r="BR1" s="608"/>
      <c r="BS1" s="608"/>
      <c r="BT1" s="608"/>
      <c r="BU1" s="608"/>
      <c r="BV1" s="608"/>
      <c r="BW1" s="608"/>
      <c r="BX1" s="608"/>
      <c r="BY1" s="608"/>
      <c r="BZ1" s="608"/>
      <c r="CA1" s="608"/>
      <c r="CB1" s="608"/>
      <c r="CC1" s="608"/>
      <c r="CD1" s="608"/>
      <c r="CE1" s="608"/>
      <c r="CF1" s="608"/>
      <c r="CG1" s="608"/>
      <c r="CH1" s="608"/>
      <c r="CI1" s="608"/>
      <c r="CJ1" s="608"/>
      <c r="CK1" s="608"/>
      <c r="CL1" s="608"/>
      <c r="CM1" s="608"/>
      <c r="CN1" s="608"/>
      <c r="CO1" s="608"/>
      <c r="CP1" s="608"/>
      <c r="CQ1" s="608"/>
      <c r="CR1" s="608"/>
      <c r="CS1" s="608"/>
      <c r="CT1" s="608"/>
      <c r="CU1" s="608"/>
      <c r="CV1" s="608"/>
      <c r="CW1" s="608"/>
      <c r="CX1" s="608"/>
      <c r="CY1" s="608"/>
      <c r="CZ1" s="608"/>
      <c r="DA1" s="608"/>
      <c r="DB1" s="608"/>
      <c r="DC1" s="608"/>
      <c r="DD1" s="608"/>
      <c r="DE1" s="608"/>
      <c r="DF1" s="608"/>
      <c r="DG1" s="608"/>
      <c r="DH1" s="608"/>
      <c r="DI1" s="608"/>
      <c r="DJ1" s="42"/>
      <c r="DK1" s="42"/>
      <c r="DL1" s="42"/>
      <c r="DM1" s="42"/>
      <c r="DN1" s="42"/>
      <c r="DO1" s="42"/>
    </row>
    <row r="2" spans="1:119" ht="24.75" thickBot="1" x14ac:dyDescent="0.2">
      <c r="A2" s="41"/>
      <c r="B2" s="44" t="s">
        <v>20</v>
      </c>
      <c r="C2" s="44"/>
      <c r="D2" s="45"/>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c r="CA2" s="41"/>
      <c r="CB2" s="41"/>
      <c r="CC2" s="41"/>
      <c r="CD2" s="41"/>
      <c r="CE2" s="41"/>
      <c r="CF2" s="41"/>
      <c r="CG2" s="41"/>
      <c r="CH2" s="41"/>
      <c r="CI2" s="41"/>
      <c r="CJ2" s="41"/>
      <c r="CK2" s="41"/>
      <c r="CL2" s="41"/>
      <c r="CM2" s="41"/>
      <c r="CN2" s="41"/>
      <c r="CO2" s="41"/>
      <c r="CP2" s="41"/>
      <c r="CQ2" s="41"/>
      <c r="CR2" s="41"/>
      <c r="CS2" s="41"/>
      <c r="CT2" s="41"/>
      <c r="CU2" s="41"/>
      <c r="CV2" s="41"/>
      <c r="CW2" s="41"/>
      <c r="CX2" s="41"/>
      <c r="CY2" s="41"/>
      <c r="CZ2" s="41"/>
      <c r="DA2" s="41"/>
      <c r="DB2" s="41"/>
      <c r="DC2" s="41"/>
      <c r="DD2" s="41"/>
      <c r="DE2" s="41"/>
      <c r="DF2" s="41"/>
      <c r="DG2" s="41"/>
      <c r="DH2" s="41"/>
      <c r="DI2" s="41"/>
      <c r="DJ2" s="41"/>
      <c r="DK2" s="41"/>
      <c r="DL2" s="41"/>
      <c r="DM2" s="41"/>
      <c r="DN2" s="41"/>
      <c r="DO2" s="41"/>
    </row>
    <row r="3" spans="1:119" ht="18.75" customHeight="1" thickBot="1" x14ac:dyDescent="0.2">
      <c r="A3" s="42"/>
      <c r="B3" s="609" t="s">
        <v>21</v>
      </c>
      <c r="C3" s="610"/>
      <c r="D3" s="610"/>
      <c r="E3" s="611"/>
      <c r="F3" s="611"/>
      <c r="G3" s="611"/>
      <c r="H3" s="611"/>
      <c r="I3" s="611"/>
      <c r="J3" s="611"/>
      <c r="K3" s="611"/>
      <c r="L3" s="611" t="s">
        <v>22</v>
      </c>
      <c r="M3" s="611"/>
      <c r="N3" s="611"/>
      <c r="O3" s="611"/>
      <c r="P3" s="611"/>
      <c r="Q3" s="611"/>
      <c r="R3" s="614"/>
      <c r="S3" s="614"/>
      <c r="T3" s="614"/>
      <c r="U3" s="614"/>
      <c r="V3" s="615"/>
      <c r="W3" s="500" t="s">
        <v>23</v>
      </c>
      <c r="X3" s="501"/>
      <c r="Y3" s="501"/>
      <c r="Z3" s="501"/>
      <c r="AA3" s="501"/>
      <c r="AB3" s="610"/>
      <c r="AC3" s="614" t="s">
        <v>24</v>
      </c>
      <c r="AD3" s="501"/>
      <c r="AE3" s="501"/>
      <c r="AF3" s="501"/>
      <c r="AG3" s="501"/>
      <c r="AH3" s="501"/>
      <c r="AI3" s="501"/>
      <c r="AJ3" s="501"/>
      <c r="AK3" s="501"/>
      <c r="AL3" s="576"/>
      <c r="AM3" s="500" t="s">
        <v>25</v>
      </c>
      <c r="AN3" s="501"/>
      <c r="AO3" s="501"/>
      <c r="AP3" s="501"/>
      <c r="AQ3" s="501"/>
      <c r="AR3" s="501"/>
      <c r="AS3" s="501"/>
      <c r="AT3" s="501"/>
      <c r="AU3" s="501"/>
      <c r="AV3" s="501"/>
      <c r="AW3" s="501"/>
      <c r="AX3" s="576"/>
      <c r="AY3" s="568" t="s">
        <v>26</v>
      </c>
      <c r="AZ3" s="569"/>
      <c r="BA3" s="569"/>
      <c r="BB3" s="569"/>
      <c r="BC3" s="569"/>
      <c r="BD3" s="569"/>
      <c r="BE3" s="569"/>
      <c r="BF3" s="569"/>
      <c r="BG3" s="569"/>
      <c r="BH3" s="569"/>
      <c r="BI3" s="569"/>
      <c r="BJ3" s="569"/>
      <c r="BK3" s="569"/>
      <c r="BL3" s="569"/>
      <c r="BM3" s="618"/>
      <c r="BN3" s="500" t="s">
        <v>27</v>
      </c>
      <c r="BO3" s="501"/>
      <c r="BP3" s="501"/>
      <c r="BQ3" s="501"/>
      <c r="BR3" s="501"/>
      <c r="BS3" s="501"/>
      <c r="BT3" s="501"/>
      <c r="BU3" s="576"/>
      <c r="BV3" s="500" t="s">
        <v>28</v>
      </c>
      <c r="BW3" s="501"/>
      <c r="BX3" s="501"/>
      <c r="BY3" s="501"/>
      <c r="BZ3" s="501"/>
      <c r="CA3" s="501"/>
      <c r="CB3" s="501"/>
      <c r="CC3" s="576"/>
      <c r="CD3" s="568" t="s">
        <v>26</v>
      </c>
      <c r="CE3" s="569"/>
      <c r="CF3" s="569"/>
      <c r="CG3" s="569"/>
      <c r="CH3" s="569"/>
      <c r="CI3" s="569"/>
      <c r="CJ3" s="569"/>
      <c r="CK3" s="569"/>
      <c r="CL3" s="569"/>
      <c r="CM3" s="569"/>
      <c r="CN3" s="569"/>
      <c r="CO3" s="569"/>
      <c r="CP3" s="569"/>
      <c r="CQ3" s="569"/>
      <c r="CR3" s="569"/>
      <c r="CS3" s="618"/>
      <c r="CT3" s="500" t="s">
        <v>29</v>
      </c>
      <c r="CU3" s="501"/>
      <c r="CV3" s="501"/>
      <c r="CW3" s="501"/>
      <c r="CX3" s="501"/>
      <c r="CY3" s="501"/>
      <c r="CZ3" s="501"/>
      <c r="DA3" s="576"/>
      <c r="DB3" s="500" t="s">
        <v>30</v>
      </c>
      <c r="DC3" s="501"/>
      <c r="DD3" s="501"/>
      <c r="DE3" s="501"/>
      <c r="DF3" s="501"/>
      <c r="DG3" s="501"/>
      <c r="DH3" s="501"/>
      <c r="DI3" s="576"/>
      <c r="DJ3" s="41"/>
      <c r="DK3" s="41"/>
      <c r="DL3" s="41"/>
      <c r="DM3" s="41"/>
      <c r="DN3" s="41"/>
      <c r="DO3" s="41"/>
    </row>
    <row r="4" spans="1:119" ht="18.75" customHeight="1" x14ac:dyDescent="0.15">
      <c r="A4" s="42"/>
      <c r="B4" s="584"/>
      <c r="C4" s="585"/>
      <c r="D4" s="585"/>
      <c r="E4" s="586"/>
      <c r="F4" s="586"/>
      <c r="G4" s="586"/>
      <c r="H4" s="586"/>
      <c r="I4" s="586"/>
      <c r="J4" s="586"/>
      <c r="K4" s="586"/>
      <c r="L4" s="586"/>
      <c r="M4" s="586"/>
      <c r="N4" s="586"/>
      <c r="O4" s="586"/>
      <c r="P4" s="586"/>
      <c r="Q4" s="586"/>
      <c r="R4" s="590"/>
      <c r="S4" s="590"/>
      <c r="T4" s="590"/>
      <c r="U4" s="590"/>
      <c r="V4" s="591"/>
      <c r="W4" s="577"/>
      <c r="X4" s="388"/>
      <c r="Y4" s="388"/>
      <c r="Z4" s="388"/>
      <c r="AA4" s="388"/>
      <c r="AB4" s="585"/>
      <c r="AC4" s="590"/>
      <c r="AD4" s="388"/>
      <c r="AE4" s="388"/>
      <c r="AF4" s="388"/>
      <c r="AG4" s="388"/>
      <c r="AH4" s="388"/>
      <c r="AI4" s="388"/>
      <c r="AJ4" s="388"/>
      <c r="AK4" s="388"/>
      <c r="AL4" s="578"/>
      <c r="AM4" s="535"/>
      <c r="AN4" s="453"/>
      <c r="AO4" s="453"/>
      <c r="AP4" s="453"/>
      <c r="AQ4" s="453"/>
      <c r="AR4" s="453"/>
      <c r="AS4" s="453"/>
      <c r="AT4" s="453"/>
      <c r="AU4" s="453"/>
      <c r="AV4" s="453"/>
      <c r="AW4" s="453"/>
      <c r="AX4" s="617"/>
      <c r="AY4" s="427" t="s">
        <v>31</v>
      </c>
      <c r="AZ4" s="428"/>
      <c r="BA4" s="428"/>
      <c r="BB4" s="428"/>
      <c r="BC4" s="428"/>
      <c r="BD4" s="428"/>
      <c r="BE4" s="428"/>
      <c r="BF4" s="428"/>
      <c r="BG4" s="428"/>
      <c r="BH4" s="428"/>
      <c r="BI4" s="428"/>
      <c r="BJ4" s="428"/>
      <c r="BK4" s="428"/>
      <c r="BL4" s="428"/>
      <c r="BM4" s="429"/>
      <c r="BN4" s="430">
        <v>18346448</v>
      </c>
      <c r="BO4" s="431"/>
      <c r="BP4" s="431"/>
      <c r="BQ4" s="431"/>
      <c r="BR4" s="431"/>
      <c r="BS4" s="431"/>
      <c r="BT4" s="431"/>
      <c r="BU4" s="432"/>
      <c r="BV4" s="430">
        <v>15012906</v>
      </c>
      <c r="BW4" s="431"/>
      <c r="BX4" s="431"/>
      <c r="BY4" s="431"/>
      <c r="BZ4" s="431"/>
      <c r="CA4" s="431"/>
      <c r="CB4" s="431"/>
      <c r="CC4" s="432"/>
      <c r="CD4" s="602" t="s">
        <v>32</v>
      </c>
      <c r="CE4" s="603"/>
      <c r="CF4" s="603"/>
      <c r="CG4" s="603"/>
      <c r="CH4" s="603"/>
      <c r="CI4" s="603"/>
      <c r="CJ4" s="603"/>
      <c r="CK4" s="603"/>
      <c r="CL4" s="603"/>
      <c r="CM4" s="603"/>
      <c r="CN4" s="603"/>
      <c r="CO4" s="603"/>
      <c r="CP4" s="603"/>
      <c r="CQ4" s="603"/>
      <c r="CR4" s="603"/>
      <c r="CS4" s="604"/>
      <c r="CT4" s="605">
        <v>4.5</v>
      </c>
      <c r="CU4" s="606"/>
      <c r="CV4" s="606"/>
      <c r="CW4" s="606"/>
      <c r="CX4" s="606"/>
      <c r="CY4" s="606"/>
      <c r="CZ4" s="606"/>
      <c r="DA4" s="607"/>
      <c r="DB4" s="605">
        <v>1.6</v>
      </c>
      <c r="DC4" s="606"/>
      <c r="DD4" s="606"/>
      <c r="DE4" s="606"/>
      <c r="DF4" s="606"/>
      <c r="DG4" s="606"/>
      <c r="DH4" s="606"/>
      <c r="DI4" s="607"/>
      <c r="DJ4" s="41"/>
      <c r="DK4" s="41"/>
      <c r="DL4" s="41"/>
      <c r="DM4" s="41"/>
      <c r="DN4" s="41"/>
      <c r="DO4" s="41"/>
    </row>
    <row r="5" spans="1:119" ht="18.75" customHeight="1" x14ac:dyDescent="0.15">
      <c r="A5" s="42"/>
      <c r="B5" s="612"/>
      <c r="C5" s="454"/>
      <c r="D5" s="454"/>
      <c r="E5" s="613"/>
      <c r="F5" s="613"/>
      <c r="G5" s="613"/>
      <c r="H5" s="613"/>
      <c r="I5" s="613"/>
      <c r="J5" s="613"/>
      <c r="K5" s="613"/>
      <c r="L5" s="613"/>
      <c r="M5" s="613"/>
      <c r="N5" s="613"/>
      <c r="O5" s="613"/>
      <c r="P5" s="613"/>
      <c r="Q5" s="613"/>
      <c r="R5" s="452"/>
      <c r="S5" s="452"/>
      <c r="T5" s="452"/>
      <c r="U5" s="452"/>
      <c r="V5" s="616"/>
      <c r="W5" s="535"/>
      <c r="X5" s="453"/>
      <c r="Y5" s="453"/>
      <c r="Z5" s="453"/>
      <c r="AA5" s="453"/>
      <c r="AB5" s="454"/>
      <c r="AC5" s="452"/>
      <c r="AD5" s="453"/>
      <c r="AE5" s="453"/>
      <c r="AF5" s="453"/>
      <c r="AG5" s="453"/>
      <c r="AH5" s="453"/>
      <c r="AI5" s="453"/>
      <c r="AJ5" s="453"/>
      <c r="AK5" s="453"/>
      <c r="AL5" s="617"/>
      <c r="AM5" s="506" t="s">
        <v>33</v>
      </c>
      <c r="AN5" s="409"/>
      <c r="AO5" s="409"/>
      <c r="AP5" s="409"/>
      <c r="AQ5" s="409"/>
      <c r="AR5" s="409"/>
      <c r="AS5" s="409"/>
      <c r="AT5" s="410"/>
      <c r="AU5" s="486" t="s">
        <v>34</v>
      </c>
      <c r="AV5" s="487"/>
      <c r="AW5" s="487"/>
      <c r="AX5" s="487"/>
      <c r="AY5" s="415" t="s">
        <v>35</v>
      </c>
      <c r="AZ5" s="416"/>
      <c r="BA5" s="416"/>
      <c r="BB5" s="416"/>
      <c r="BC5" s="416"/>
      <c r="BD5" s="416"/>
      <c r="BE5" s="416"/>
      <c r="BF5" s="416"/>
      <c r="BG5" s="416"/>
      <c r="BH5" s="416"/>
      <c r="BI5" s="416"/>
      <c r="BJ5" s="416"/>
      <c r="BK5" s="416"/>
      <c r="BL5" s="416"/>
      <c r="BM5" s="417"/>
      <c r="BN5" s="435">
        <v>17968856</v>
      </c>
      <c r="BO5" s="436"/>
      <c r="BP5" s="436"/>
      <c r="BQ5" s="436"/>
      <c r="BR5" s="436"/>
      <c r="BS5" s="436"/>
      <c r="BT5" s="436"/>
      <c r="BU5" s="437"/>
      <c r="BV5" s="435">
        <v>14799358</v>
      </c>
      <c r="BW5" s="436"/>
      <c r="BX5" s="436"/>
      <c r="BY5" s="436"/>
      <c r="BZ5" s="436"/>
      <c r="CA5" s="436"/>
      <c r="CB5" s="436"/>
      <c r="CC5" s="437"/>
      <c r="CD5" s="444" t="s">
        <v>36</v>
      </c>
      <c r="CE5" s="445"/>
      <c r="CF5" s="445"/>
      <c r="CG5" s="445"/>
      <c r="CH5" s="445"/>
      <c r="CI5" s="445"/>
      <c r="CJ5" s="445"/>
      <c r="CK5" s="445"/>
      <c r="CL5" s="445"/>
      <c r="CM5" s="445"/>
      <c r="CN5" s="445"/>
      <c r="CO5" s="445"/>
      <c r="CP5" s="445"/>
      <c r="CQ5" s="445"/>
      <c r="CR5" s="445"/>
      <c r="CS5" s="446"/>
      <c r="CT5" s="405">
        <v>101.1</v>
      </c>
      <c r="CU5" s="406"/>
      <c r="CV5" s="406"/>
      <c r="CW5" s="406"/>
      <c r="CX5" s="406"/>
      <c r="CY5" s="406"/>
      <c r="CZ5" s="406"/>
      <c r="DA5" s="407"/>
      <c r="DB5" s="405">
        <v>104.3</v>
      </c>
      <c r="DC5" s="406"/>
      <c r="DD5" s="406"/>
      <c r="DE5" s="406"/>
      <c r="DF5" s="406"/>
      <c r="DG5" s="406"/>
      <c r="DH5" s="406"/>
      <c r="DI5" s="407"/>
      <c r="DJ5" s="41"/>
      <c r="DK5" s="41"/>
      <c r="DL5" s="41"/>
      <c r="DM5" s="41"/>
      <c r="DN5" s="41"/>
      <c r="DO5" s="41"/>
    </row>
    <row r="6" spans="1:119" ht="18.75" customHeight="1" x14ac:dyDescent="0.15">
      <c r="A6" s="42"/>
      <c r="B6" s="582" t="s">
        <v>37</v>
      </c>
      <c r="C6" s="451"/>
      <c r="D6" s="451"/>
      <c r="E6" s="583"/>
      <c r="F6" s="583"/>
      <c r="G6" s="583"/>
      <c r="H6" s="583"/>
      <c r="I6" s="583"/>
      <c r="J6" s="583"/>
      <c r="K6" s="583"/>
      <c r="L6" s="583" t="s">
        <v>38</v>
      </c>
      <c r="M6" s="583"/>
      <c r="N6" s="583"/>
      <c r="O6" s="583"/>
      <c r="P6" s="583"/>
      <c r="Q6" s="583"/>
      <c r="R6" s="478"/>
      <c r="S6" s="478"/>
      <c r="T6" s="478"/>
      <c r="U6" s="478"/>
      <c r="V6" s="589"/>
      <c r="W6" s="517" t="s">
        <v>39</v>
      </c>
      <c r="X6" s="450"/>
      <c r="Y6" s="450"/>
      <c r="Z6" s="450"/>
      <c r="AA6" s="450"/>
      <c r="AB6" s="451"/>
      <c r="AC6" s="594" t="s">
        <v>40</v>
      </c>
      <c r="AD6" s="595"/>
      <c r="AE6" s="595"/>
      <c r="AF6" s="595"/>
      <c r="AG6" s="595"/>
      <c r="AH6" s="595"/>
      <c r="AI6" s="595"/>
      <c r="AJ6" s="595"/>
      <c r="AK6" s="595"/>
      <c r="AL6" s="596"/>
      <c r="AM6" s="506" t="s">
        <v>41</v>
      </c>
      <c r="AN6" s="409"/>
      <c r="AO6" s="409"/>
      <c r="AP6" s="409"/>
      <c r="AQ6" s="409"/>
      <c r="AR6" s="409"/>
      <c r="AS6" s="409"/>
      <c r="AT6" s="410"/>
      <c r="AU6" s="486" t="s">
        <v>34</v>
      </c>
      <c r="AV6" s="487"/>
      <c r="AW6" s="487"/>
      <c r="AX6" s="487"/>
      <c r="AY6" s="415" t="s">
        <v>42</v>
      </c>
      <c r="AZ6" s="416"/>
      <c r="BA6" s="416"/>
      <c r="BB6" s="416"/>
      <c r="BC6" s="416"/>
      <c r="BD6" s="416"/>
      <c r="BE6" s="416"/>
      <c r="BF6" s="416"/>
      <c r="BG6" s="416"/>
      <c r="BH6" s="416"/>
      <c r="BI6" s="416"/>
      <c r="BJ6" s="416"/>
      <c r="BK6" s="416"/>
      <c r="BL6" s="416"/>
      <c r="BM6" s="417"/>
      <c r="BN6" s="435">
        <v>377592</v>
      </c>
      <c r="BO6" s="436"/>
      <c r="BP6" s="436"/>
      <c r="BQ6" s="436"/>
      <c r="BR6" s="436"/>
      <c r="BS6" s="436"/>
      <c r="BT6" s="436"/>
      <c r="BU6" s="437"/>
      <c r="BV6" s="435">
        <v>213548</v>
      </c>
      <c r="BW6" s="436"/>
      <c r="BX6" s="436"/>
      <c r="BY6" s="436"/>
      <c r="BZ6" s="436"/>
      <c r="CA6" s="436"/>
      <c r="CB6" s="436"/>
      <c r="CC6" s="437"/>
      <c r="CD6" s="444" t="s">
        <v>43</v>
      </c>
      <c r="CE6" s="445"/>
      <c r="CF6" s="445"/>
      <c r="CG6" s="445"/>
      <c r="CH6" s="445"/>
      <c r="CI6" s="445"/>
      <c r="CJ6" s="445"/>
      <c r="CK6" s="445"/>
      <c r="CL6" s="445"/>
      <c r="CM6" s="445"/>
      <c r="CN6" s="445"/>
      <c r="CO6" s="445"/>
      <c r="CP6" s="445"/>
      <c r="CQ6" s="445"/>
      <c r="CR6" s="445"/>
      <c r="CS6" s="446"/>
      <c r="CT6" s="579">
        <v>104.9</v>
      </c>
      <c r="CU6" s="580"/>
      <c r="CV6" s="580"/>
      <c r="CW6" s="580"/>
      <c r="CX6" s="580"/>
      <c r="CY6" s="580"/>
      <c r="CZ6" s="580"/>
      <c r="DA6" s="581"/>
      <c r="DB6" s="579">
        <v>108.5</v>
      </c>
      <c r="DC6" s="580"/>
      <c r="DD6" s="580"/>
      <c r="DE6" s="580"/>
      <c r="DF6" s="580"/>
      <c r="DG6" s="580"/>
      <c r="DH6" s="580"/>
      <c r="DI6" s="581"/>
      <c r="DJ6" s="41"/>
      <c r="DK6" s="41"/>
      <c r="DL6" s="41"/>
      <c r="DM6" s="41"/>
      <c r="DN6" s="41"/>
      <c r="DO6" s="41"/>
    </row>
    <row r="7" spans="1:119" ht="18.75" customHeight="1" x14ac:dyDescent="0.15">
      <c r="A7" s="42"/>
      <c r="B7" s="584"/>
      <c r="C7" s="585"/>
      <c r="D7" s="585"/>
      <c r="E7" s="586"/>
      <c r="F7" s="586"/>
      <c r="G7" s="586"/>
      <c r="H7" s="586"/>
      <c r="I7" s="586"/>
      <c r="J7" s="586"/>
      <c r="K7" s="586"/>
      <c r="L7" s="586"/>
      <c r="M7" s="586"/>
      <c r="N7" s="586"/>
      <c r="O7" s="586"/>
      <c r="P7" s="586"/>
      <c r="Q7" s="586"/>
      <c r="R7" s="590"/>
      <c r="S7" s="590"/>
      <c r="T7" s="590"/>
      <c r="U7" s="590"/>
      <c r="V7" s="591"/>
      <c r="W7" s="577"/>
      <c r="X7" s="388"/>
      <c r="Y7" s="388"/>
      <c r="Z7" s="388"/>
      <c r="AA7" s="388"/>
      <c r="AB7" s="585"/>
      <c r="AC7" s="597"/>
      <c r="AD7" s="389"/>
      <c r="AE7" s="389"/>
      <c r="AF7" s="389"/>
      <c r="AG7" s="389"/>
      <c r="AH7" s="389"/>
      <c r="AI7" s="389"/>
      <c r="AJ7" s="389"/>
      <c r="AK7" s="389"/>
      <c r="AL7" s="598"/>
      <c r="AM7" s="506" t="s">
        <v>44</v>
      </c>
      <c r="AN7" s="409"/>
      <c r="AO7" s="409"/>
      <c r="AP7" s="409"/>
      <c r="AQ7" s="409"/>
      <c r="AR7" s="409"/>
      <c r="AS7" s="409"/>
      <c r="AT7" s="410"/>
      <c r="AU7" s="486" t="s">
        <v>34</v>
      </c>
      <c r="AV7" s="487"/>
      <c r="AW7" s="487"/>
      <c r="AX7" s="487"/>
      <c r="AY7" s="415" t="s">
        <v>45</v>
      </c>
      <c r="AZ7" s="416"/>
      <c r="BA7" s="416"/>
      <c r="BB7" s="416"/>
      <c r="BC7" s="416"/>
      <c r="BD7" s="416"/>
      <c r="BE7" s="416"/>
      <c r="BF7" s="416"/>
      <c r="BG7" s="416"/>
      <c r="BH7" s="416"/>
      <c r="BI7" s="416"/>
      <c r="BJ7" s="416"/>
      <c r="BK7" s="416"/>
      <c r="BL7" s="416"/>
      <c r="BM7" s="417"/>
      <c r="BN7" s="435">
        <v>32341</v>
      </c>
      <c r="BO7" s="436"/>
      <c r="BP7" s="436"/>
      <c r="BQ7" s="436"/>
      <c r="BR7" s="436"/>
      <c r="BS7" s="436"/>
      <c r="BT7" s="436"/>
      <c r="BU7" s="437"/>
      <c r="BV7" s="435">
        <v>90651</v>
      </c>
      <c r="BW7" s="436"/>
      <c r="BX7" s="436"/>
      <c r="BY7" s="436"/>
      <c r="BZ7" s="436"/>
      <c r="CA7" s="436"/>
      <c r="CB7" s="436"/>
      <c r="CC7" s="437"/>
      <c r="CD7" s="444" t="s">
        <v>46</v>
      </c>
      <c r="CE7" s="445"/>
      <c r="CF7" s="445"/>
      <c r="CG7" s="445"/>
      <c r="CH7" s="445"/>
      <c r="CI7" s="445"/>
      <c r="CJ7" s="445"/>
      <c r="CK7" s="445"/>
      <c r="CL7" s="445"/>
      <c r="CM7" s="445"/>
      <c r="CN7" s="445"/>
      <c r="CO7" s="445"/>
      <c r="CP7" s="445"/>
      <c r="CQ7" s="445"/>
      <c r="CR7" s="445"/>
      <c r="CS7" s="446"/>
      <c r="CT7" s="435">
        <v>7688136</v>
      </c>
      <c r="CU7" s="436"/>
      <c r="CV7" s="436"/>
      <c r="CW7" s="436"/>
      <c r="CX7" s="436"/>
      <c r="CY7" s="436"/>
      <c r="CZ7" s="436"/>
      <c r="DA7" s="437"/>
      <c r="DB7" s="435">
        <v>7466637</v>
      </c>
      <c r="DC7" s="436"/>
      <c r="DD7" s="436"/>
      <c r="DE7" s="436"/>
      <c r="DF7" s="436"/>
      <c r="DG7" s="436"/>
      <c r="DH7" s="436"/>
      <c r="DI7" s="437"/>
      <c r="DJ7" s="41"/>
      <c r="DK7" s="41"/>
      <c r="DL7" s="41"/>
      <c r="DM7" s="41"/>
      <c r="DN7" s="41"/>
      <c r="DO7" s="41"/>
    </row>
    <row r="8" spans="1:119" ht="18.75" customHeight="1" thickBot="1" x14ac:dyDescent="0.2">
      <c r="A8" s="42"/>
      <c r="B8" s="587"/>
      <c r="C8" s="518"/>
      <c r="D8" s="518"/>
      <c r="E8" s="588"/>
      <c r="F8" s="588"/>
      <c r="G8" s="588"/>
      <c r="H8" s="588"/>
      <c r="I8" s="588"/>
      <c r="J8" s="588"/>
      <c r="K8" s="588"/>
      <c r="L8" s="588"/>
      <c r="M8" s="588"/>
      <c r="N8" s="588"/>
      <c r="O8" s="588"/>
      <c r="P8" s="588"/>
      <c r="Q8" s="588"/>
      <c r="R8" s="592"/>
      <c r="S8" s="592"/>
      <c r="T8" s="592"/>
      <c r="U8" s="592"/>
      <c r="V8" s="593"/>
      <c r="W8" s="502"/>
      <c r="X8" s="503"/>
      <c r="Y8" s="503"/>
      <c r="Z8" s="503"/>
      <c r="AA8" s="503"/>
      <c r="AB8" s="518"/>
      <c r="AC8" s="599"/>
      <c r="AD8" s="600"/>
      <c r="AE8" s="600"/>
      <c r="AF8" s="600"/>
      <c r="AG8" s="600"/>
      <c r="AH8" s="600"/>
      <c r="AI8" s="600"/>
      <c r="AJ8" s="600"/>
      <c r="AK8" s="600"/>
      <c r="AL8" s="601"/>
      <c r="AM8" s="506" t="s">
        <v>47</v>
      </c>
      <c r="AN8" s="409"/>
      <c r="AO8" s="409"/>
      <c r="AP8" s="409"/>
      <c r="AQ8" s="409"/>
      <c r="AR8" s="409"/>
      <c r="AS8" s="409"/>
      <c r="AT8" s="410"/>
      <c r="AU8" s="486" t="s">
        <v>48</v>
      </c>
      <c r="AV8" s="487"/>
      <c r="AW8" s="487"/>
      <c r="AX8" s="487"/>
      <c r="AY8" s="415" t="s">
        <v>49</v>
      </c>
      <c r="AZ8" s="416"/>
      <c r="BA8" s="416"/>
      <c r="BB8" s="416"/>
      <c r="BC8" s="416"/>
      <c r="BD8" s="416"/>
      <c r="BE8" s="416"/>
      <c r="BF8" s="416"/>
      <c r="BG8" s="416"/>
      <c r="BH8" s="416"/>
      <c r="BI8" s="416"/>
      <c r="BJ8" s="416"/>
      <c r="BK8" s="416"/>
      <c r="BL8" s="416"/>
      <c r="BM8" s="417"/>
      <c r="BN8" s="435">
        <v>345251</v>
      </c>
      <c r="BO8" s="436"/>
      <c r="BP8" s="436"/>
      <c r="BQ8" s="436"/>
      <c r="BR8" s="436"/>
      <c r="BS8" s="436"/>
      <c r="BT8" s="436"/>
      <c r="BU8" s="437"/>
      <c r="BV8" s="435">
        <v>122897</v>
      </c>
      <c r="BW8" s="436"/>
      <c r="BX8" s="436"/>
      <c r="BY8" s="436"/>
      <c r="BZ8" s="436"/>
      <c r="CA8" s="436"/>
      <c r="CB8" s="436"/>
      <c r="CC8" s="437"/>
      <c r="CD8" s="444" t="s">
        <v>50</v>
      </c>
      <c r="CE8" s="445"/>
      <c r="CF8" s="445"/>
      <c r="CG8" s="445"/>
      <c r="CH8" s="445"/>
      <c r="CI8" s="445"/>
      <c r="CJ8" s="445"/>
      <c r="CK8" s="445"/>
      <c r="CL8" s="445"/>
      <c r="CM8" s="445"/>
      <c r="CN8" s="445"/>
      <c r="CO8" s="445"/>
      <c r="CP8" s="445"/>
      <c r="CQ8" s="445"/>
      <c r="CR8" s="445"/>
      <c r="CS8" s="446"/>
      <c r="CT8" s="541">
        <v>0.41</v>
      </c>
      <c r="CU8" s="542"/>
      <c r="CV8" s="542"/>
      <c r="CW8" s="542"/>
      <c r="CX8" s="542"/>
      <c r="CY8" s="542"/>
      <c r="CZ8" s="542"/>
      <c r="DA8" s="543"/>
      <c r="DB8" s="541">
        <v>0.41</v>
      </c>
      <c r="DC8" s="542"/>
      <c r="DD8" s="542"/>
      <c r="DE8" s="542"/>
      <c r="DF8" s="542"/>
      <c r="DG8" s="542"/>
      <c r="DH8" s="542"/>
      <c r="DI8" s="543"/>
      <c r="DJ8" s="41"/>
      <c r="DK8" s="41"/>
      <c r="DL8" s="41"/>
      <c r="DM8" s="41"/>
      <c r="DN8" s="41"/>
      <c r="DO8" s="41"/>
    </row>
    <row r="9" spans="1:119" ht="18.75" customHeight="1" thickBot="1" x14ac:dyDescent="0.2">
      <c r="A9" s="42"/>
      <c r="B9" s="568" t="s">
        <v>51</v>
      </c>
      <c r="C9" s="569"/>
      <c r="D9" s="569"/>
      <c r="E9" s="569"/>
      <c r="F9" s="569"/>
      <c r="G9" s="569"/>
      <c r="H9" s="569"/>
      <c r="I9" s="569"/>
      <c r="J9" s="569"/>
      <c r="K9" s="489"/>
      <c r="L9" s="570" t="s">
        <v>52</v>
      </c>
      <c r="M9" s="571"/>
      <c r="N9" s="571"/>
      <c r="O9" s="571"/>
      <c r="P9" s="571"/>
      <c r="Q9" s="572"/>
      <c r="R9" s="573">
        <v>24096</v>
      </c>
      <c r="S9" s="574"/>
      <c r="T9" s="574"/>
      <c r="U9" s="574"/>
      <c r="V9" s="575"/>
      <c r="W9" s="500" t="s">
        <v>53</v>
      </c>
      <c r="X9" s="501"/>
      <c r="Y9" s="501"/>
      <c r="Z9" s="501"/>
      <c r="AA9" s="501"/>
      <c r="AB9" s="501"/>
      <c r="AC9" s="501"/>
      <c r="AD9" s="501"/>
      <c r="AE9" s="501"/>
      <c r="AF9" s="501"/>
      <c r="AG9" s="501"/>
      <c r="AH9" s="501"/>
      <c r="AI9" s="501"/>
      <c r="AJ9" s="501"/>
      <c r="AK9" s="501"/>
      <c r="AL9" s="576"/>
      <c r="AM9" s="506" t="s">
        <v>54</v>
      </c>
      <c r="AN9" s="409"/>
      <c r="AO9" s="409"/>
      <c r="AP9" s="409"/>
      <c r="AQ9" s="409"/>
      <c r="AR9" s="409"/>
      <c r="AS9" s="409"/>
      <c r="AT9" s="410"/>
      <c r="AU9" s="486" t="s">
        <v>34</v>
      </c>
      <c r="AV9" s="487"/>
      <c r="AW9" s="487"/>
      <c r="AX9" s="487"/>
      <c r="AY9" s="415" t="s">
        <v>55</v>
      </c>
      <c r="AZ9" s="416"/>
      <c r="BA9" s="416"/>
      <c r="BB9" s="416"/>
      <c r="BC9" s="416"/>
      <c r="BD9" s="416"/>
      <c r="BE9" s="416"/>
      <c r="BF9" s="416"/>
      <c r="BG9" s="416"/>
      <c r="BH9" s="416"/>
      <c r="BI9" s="416"/>
      <c r="BJ9" s="416"/>
      <c r="BK9" s="416"/>
      <c r="BL9" s="416"/>
      <c r="BM9" s="417"/>
      <c r="BN9" s="435">
        <v>222354</v>
      </c>
      <c r="BO9" s="436"/>
      <c r="BP9" s="436"/>
      <c r="BQ9" s="436"/>
      <c r="BR9" s="436"/>
      <c r="BS9" s="436"/>
      <c r="BT9" s="436"/>
      <c r="BU9" s="437"/>
      <c r="BV9" s="435">
        <v>-271654</v>
      </c>
      <c r="BW9" s="436"/>
      <c r="BX9" s="436"/>
      <c r="BY9" s="436"/>
      <c r="BZ9" s="436"/>
      <c r="CA9" s="436"/>
      <c r="CB9" s="436"/>
      <c r="CC9" s="437"/>
      <c r="CD9" s="444" t="s">
        <v>56</v>
      </c>
      <c r="CE9" s="445"/>
      <c r="CF9" s="445"/>
      <c r="CG9" s="445"/>
      <c r="CH9" s="445"/>
      <c r="CI9" s="445"/>
      <c r="CJ9" s="445"/>
      <c r="CK9" s="445"/>
      <c r="CL9" s="445"/>
      <c r="CM9" s="445"/>
      <c r="CN9" s="445"/>
      <c r="CO9" s="445"/>
      <c r="CP9" s="445"/>
      <c r="CQ9" s="445"/>
      <c r="CR9" s="445"/>
      <c r="CS9" s="446"/>
      <c r="CT9" s="405">
        <v>16.2</v>
      </c>
      <c r="CU9" s="406"/>
      <c r="CV9" s="406"/>
      <c r="CW9" s="406"/>
      <c r="CX9" s="406"/>
      <c r="CY9" s="406"/>
      <c r="CZ9" s="406"/>
      <c r="DA9" s="407"/>
      <c r="DB9" s="405">
        <v>17.399999999999999</v>
      </c>
      <c r="DC9" s="406"/>
      <c r="DD9" s="406"/>
      <c r="DE9" s="406"/>
      <c r="DF9" s="406"/>
      <c r="DG9" s="406"/>
      <c r="DH9" s="406"/>
      <c r="DI9" s="407"/>
      <c r="DJ9" s="41"/>
      <c r="DK9" s="41"/>
      <c r="DL9" s="41"/>
      <c r="DM9" s="41"/>
      <c r="DN9" s="41"/>
      <c r="DO9" s="41"/>
    </row>
    <row r="10" spans="1:119" ht="18.75" customHeight="1" thickBot="1" x14ac:dyDescent="0.2">
      <c r="A10" s="42"/>
      <c r="B10" s="568"/>
      <c r="C10" s="569"/>
      <c r="D10" s="569"/>
      <c r="E10" s="569"/>
      <c r="F10" s="569"/>
      <c r="G10" s="569"/>
      <c r="H10" s="569"/>
      <c r="I10" s="569"/>
      <c r="J10" s="569"/>
      <c r="K10" s="489"/>
      <c r="L10" s="408" t="s">
        <v>57</v>
      </c>
      <c r="M10" s="409"/>
      <c r="N10" s="409"/>
      <c r="O10" s="409"/>
      <c r="P10" s="409"/>
      <c r="Q10" s="410"/>
      <c r="R10" s="411">
        <v>26868</v>
      </c>
      <c r="S10" s="412"/>
      <c r="T10" s="412"/>
      <c r="U10" s="412"/>
      <c r="V10" s="414"/>
      <c r="W10" s="577"/>
      <c r="X10" s="388"/>
      <c r="Y10" s="388"/>
      <c r="Z10" s="388"/>
      <c r="AA10" s="388"/>
      <c r="AB10" s="388"/>
      <c r="AC10" s="388"/>
      <c r="AD10" s="388"/>
      <c r="AE10" s="388"/>
      <c r="AF10" s="388"/>
      <c r="AG10" s="388"/>
      <c r="AH10" s="388"/>
      <c r="AI10" s="388"/>
      <c r="AJ10" s="388"/>
      <c r="AK10" s="388"/>
      <c r="AL10" s="578"/>
      <c r="AM10" s="506" t="s">
        <v>58</v>
      </c>
      <c r="AN10" s="409"/>
      <c r="AO10" s="409"/>
      <c r="AP10" s="409"/>
      <c r="AQ10" s="409"/>
      <c r="AR10" s="409"/>
      <c r="AS10" s="409"/>
      <c r="AT10" s="410"/>
      <c r="AU10" s="486" t="s">
        <v>48</v>
      </c>
      <c r="AV10" s="487"/>
      <c r="AW10" s="487"/>
      <c r="AX10" s="487"/>
      <c r="AY10" s="415" t="s">
        <v>59</v>
      </c>
      <c r="AZ10" s="416"/>
      <c r="BA10" s="416"/>
      <c r="BB10" s="416"/>
      <c r="BC10" s="416"/>
      <c r="BD10" s="416"/>
      <c r="BE10" s="416"/>
      <c r="BF10" s="416"/>
      <c r="BG10" s="416"/>
      <c r="BH10" s="416"/>
      <c r="BI10" s="416"/>
      <c r="BJ10" s="416"/>
      <c r="BK10" s="416"/>
      <c r="BL10" s="416"/>
      <c r="BM10" s="417"/>
      <c r="BN10" s="435">
        <v>242295</v>
      </c>
      <c r="BO10" s="436"/>
      <c r="BP10" s="436"/>
      <c r="BQ10" s="436"/>
      <c r="BR10" s="436"/>
      <c r="BS10" s="436"/>
      <c r="BT10" s="436"/>
      <c r="BU10" s="437"/>
      <c r="BV10" s="435">
        <v>197896</v>
      </c>
      <c r="BW10" s="436"/>
      <c r="BX10" s="436"/>
      <c r="BY10" s="436"/>
      <c r="BZ10" s="436"/>
      <c r="CA10" s="436"/>
      <c r="CB10" s="436"/>
      <c r="CC10" s="437"/>
      <c r="CD10" s="46" t="s">
        <v>60</v>
      </c>
      <c r="CE10" s="47"/>
      <c r="CF10" s="47"/>
      <c r="CG10" s="47"/>
      <c r="CH10" s="47"/>
      <c r="CI10" s="47"/>
      <c r="CJ10" s="47"/>
      <c r="CK10" s="47"/>
      <c r="CL10" s="47"/>
      <c r="CM10" s="47"/>
      <c r="CN10" s="47"/>
      <c r="CO10" s="47"/>
      <c r="CP10" s="47"/>
      <c r="CQ10" s="47"/>
      <c r="CR10" s="47"/>
      <c r="CS10" s="48"/>
      <c r="CT10" s="49"/>
      <c r="CU10" s="50"/>
      <c r="CV10" s="50"/>
      <c r="CW10" s="50"/>
      <c r="CX10" s="50"/>
      <c r="CY10" s="50"/>
      <c r="CZ10" s="50"/>
      <c r="DA10" s="51"/>
      <c r="DB10" s="49"/>
      <c r="DC10" s="50"/>
      <c r="DD10" s="50"/>
      <c r="DE10" s="50"/>
      <c r="DF10" s="50"/>
      <c r="DG10" s="50"/>
      <c r="DH10" s="50"/>
      <c r="DI10" s="51"/>
      <c r="DJ10" s="41"/>
      <c r="DK10" s="41"/>
      <c r="DL10" s="41"/>
      <c r="DM10" s="41"/>
      <c r="DN10" s="41"/>
      <c r="DO10" s="41"/>
    </row>
    <row r="11" spans="1:119" ht="18.75" customHeight="1" thickBot="1" x14ac:dyDescent="0.2">
      <c r="A11" s="42"/>
      <c r="B11" s="568"/>
      <c r="C11" s="569"/>
      <c r="D11" s="569"/>
      <c r="E11" s="569"/>
      <c r="F11" s="569"/>
      <c r="G11" s="569"/>
      <c r="H11" s="569"/>
      <c r="I11" s="569"/>
      <c r="J11" s="569"/>
      <c r="K11" s="489"/>
      <c r="L11" s="390" t="s">
        <v>61</v>
      </c>
      <c r="M11" s="391"/>
      <c r="N11" s="391"/>
      <c r="O11" s="391"/>
      <c r="P11" s="391"/>
      <c r="Q11" s="392"/>
      <c r="R11" s="565" t="s">
        <v>62</v>
      </c>
      <c r="S11" s="566"/>
      <c r="T11" s="566"/>
      <c r="U11" s="566"/>
      <c r="V11" s="567"/>
      <c r="W11" s="577"/>
      <c r="X11" s="388"/>
      <c r="Y11" s="388"/>
      <c r="Z11" s="388"/>
      <c r="AA11" s="388"/>
      <c r="AB11" s="388"/>
      <c r="AC11" s="388"/>
      <c r="AD11" s="388"/>
      <c r="AE11" s="388"/>
      <c r="AF11" s="388"/>
      <c r="AG11" s="388"/>
      <c r="AH11" s="388"/>
      <c r="AI11" s="388"/>
      <c r="AJ11" s="388"/>
      <c r="AK11" s="388"/>
      <c r="AL11" s="578"/>
      <c r="AM11" s="506" t="s">
        <v>63</v>
      </c>
      <c r="AN11" s="409"/>
      <c r="AO11" s="409"/>
      <c r="AP11" s="409"/>
      <c r="AQ11" s="409"/>
      <c r="AR11" s="409"/>
      <c r="AS11" s="409"/>
      <c r="AT11" s="410"/>
      <c r="AU11" s="486" t="s">
        <v>34</v>
      </c>
      <c r="AV11" s="487"/>
      <c r="AW11" s="487"/>
      <c r="AX11" s="487"/>
      <c r="AY11" s="415" t="s">
        <v>64</v>
      </c>
      <c r="AZ11" s="416"/>
      <c r="BA11" s="416"/>
      <c r="BB11" s="416"/>
      <c r="BC11" s="416"/>
      <c r="BD11" s="416"/>
      <c r="BE11" s="416"/>
      <c r="BF11" s="416"/>
      <c r="BG11" s="416"/>
      <c r="BH11" s="416"/>
      <c r="BI11" s="416"/>
      <c r="BJ11" s="416"/>
      <c r="BK11" s="416"/>
      <c r="BL11" s="416"/>
      <c r="BM11" s="417"/>
      <c r="BN11" s="435">
        <v>0</v>
      </c>
      <c r="BO11" s="436"/>
      <c r="BP11" s="436"/>
      <c r="BQ11" s="436"/>
      <c r="BR11" s="436"/>
      <c r="BS11" s="436"/>
      <c r="BT11" s="436"/>
      <c r="BU11" s="437"/>
      <c r="BV11" s="435">
        <v>0</v>
      </c>
      <c r="BW11" s="436"/>
      <c r="BX11" s="436"/>
      <c r="BY11" s="436"/>
      <c r="BZ11" s="436"/>
      <c r="CA11" s="436"/>
      <c r="CB11" s="436"/>
      <c r="CC11" s="437"/>
      <c r="CD11" s="444" t="s">
        <v>65</v>
      </c>
      <c r="CE11" s="445"/>
      <c r="CF11" s="445"/>
      <c r="CG11" s="445"/>
      <c r="CH11" s="445"/>
      <c r="CI11" s="445"/>
      <c r="CJ11" s="445"/>
      <c r="CK11" s="445"/>
      <c r="CL11" s="445"/>
      <c r="CM11" s="445"/>
      <c r="CN11" s="445"/>
      <c r="CO11" s="445"/>
      <c r="CP11" s="445"/>
      <c r="CQ11" s="445"/>
      <c r="CR11" s="445"/>
      <c r="CS11" s="446"/>
      <c r="CT11" s="541" t="s">
        <v>66</v>
      </c>
      <c r="CU11" s="542"/>
      <c r="CV11" s="542"/>
      <c r="CW11" s="542"/>
      <c r="CX11" s="542"/>
      <c r="CY11" s="542"/>
      <c r="CZ11" s="542"/>
      <c r="DA11" s="543"/>
      <c r="DB11" s="541" t="s">
        <v>66</v>
      </c>
      <c r="DC11" s="542"/>
      <c r="DD11" s="542"/>
      <c r="DE11" s="542"/>
      <c r="DF11" s="542"/>
      <c r="DG11" s="542"/>
      <c r="DH11" s="542"/>
      <c r="DI11" s="543"/>
      <c r="DJ11" s="41"/>
      <c r="DK11" s="41"/>
      <c r="DL11" s="41"/>
      <c r="DM11" s="41"/>
      <c r="DN11" s="41"/>
      <c r="DO11" s="41"/>
    </row>
    <row r="12" spans="1:119" ht="18.75" customHeight="1" x14ac:dyDescent="0.15">
      <c r="A12" s="42"/>
      <c r="B12" s="544" t="s">
        <v>67</v>
      </c>
      <c r="C12" s="545"/>
      <c r="D12" s="545"/>
      <c r="E12" s="545"/>
      <c r="F12" s="545"/>
      <c r="G12" s="545"/>
      <c r="H12" s="545"/>
      <c r="I12" s="545"/>
      <c r="J12" s="545"/>
      <c r="K12" s="546"/>
      <c r="L12" s="553" t="s">
        <v>68</v>
      </c>
      <c r="M12" s="554"/>
      <c r="N12" s="554"/>
      <c r="O12" s="554"/>
      <c r="P12" s="554"/>
      <c r="Q12" s="555"/>
      <c r="R12" s="556">
        <v>25067</v>
      </c>
      <c r="S12" s="557"/>
      <c r="T12" s="557"/>
      <c r="U12" s="557"/>
      <c r="V12" s="558"/>
      <c r="W12" s="559" t="s">
        <v>26</v>
      </c>
      <c r="X12" s="487"/>
      <c r="Y12" s="487"/>
      <c r="Z12" s="487"/>
      <c r="AA12" s="487"/>
      <c r="AB12" s="560"/>
      <c r="AC12" s="561" t="s">
        <v>69</v>
      </c>
      <c r="AD12" s="562"/>
      <c r="AE12" s="562"/>
      <c r="AF12" s="562"/>
      <c r="AG12" s="563"/>
      <c r="AH12" s="561" t="s">
        <v>70</v>
      </c>
      <c r="AI12" s="562"/>
      <c r="AJ12" s="562"/>
      <c r="AK12" s="562"/>
      <c r="AL12" s="564"/>
      <c r="AM12" s="506" t="s">
        <v>71</v>
      </c>
      <c r="AN12" s="409"/>
      <c r="AO12" s="409"/>
      <c r="AP12" s="409"/>
      <c r="AQ12" s="409"/>
      <c r="AR12" s="409"/>
      <c r="AS12" s="409"/>
      <c r="AT12" s="410"/>
      <c r="AU12" s="486" t="s">
        <v>34</v>
      </c>
      <c r="AV12" s="487"/>
      <c r="AW12" s="487"/>
      <c r="AX12" s="487"/>
      <c r="AY12" s="415" t="s">
        <v>72</v>
      </c>
      <c r="AZ12" s="416"/>
      <c r="BA12" s="416"/>
      <c r="BB12" s="416"/>
      <c r="BC12" s="416"/>
      <c r="BD12" s="416"/>
      <c r="BE12" s="416"/>
      <c r="BF12" s="416"/>
      <c r="BG12" s="416"/>
      <c r="BH12" s="416"/>
      <c r="BI12" s="416"/>
      <c r="BJ12" s="416"/>
      <c r="BK12" s="416"/>
      <c r="BL12" s="416"/>
      <c r="BM12" s="417"/>
      <c r="BN12" s="435">
        <v>0</v>
      </c>
      <c r="BO12" s="436"/>
      <c r="BP12" s="436"/>
      <c r="BQ12" s="436"/>
      <c r="BR12" s="436"/>
      <c r="BS12" s="436"/>
      <c r="BT12" s="436"/>
      <c r="BU12" s="437"/>
      <c r="BV12" s="435">
        <v>0</v>
      </c>
      <c r="BW12" s="436"/>
      <c r="BX12" s="436"/>
      <c r="BY12" s="436"/>
      <c r="BZ12" s="436"/>
      <c r="CA12" s="436"/>
      <c r="CB12" s="436"/>
      <c r="CC12" s="437"/>
      <c r="CD12" s="444" t="s">
        <v>73</v>
      </c>
      <c r="CE12" s="445"/>
      <c r="CF12" s="445"/>
      <c r="CG12" s="445"/>
      <c r="CH12" s="445"/>
      <c r="CI12" s="445"/>
      <c r="CJ12" s="445"/>
      <c r="CK12" s="445"/>
      <c r="CL12" s="445"/>
      <c r="CM12" s="445"/>
      <c r="CN12" s="445"/>
      <c r="CO12" s="445"/>
      <c r="CP12" s="445"/>
      <c r="CQ12" s="445"/>
      <c r="CR12" s="445"/>
      <c r="CS12" s="446"/>
      <c r="CT12" s="541" t="s">
        <v>66</v>
      </c>
      <c r="CU12" s="542"/>
      <c r="CV12" s="542"/>
      <c r="CW12" s="542"/>
      <c r="CX12" s="542"/>
      <c r="CY12" s="542"/>
      <c r="CZ12" s="542"/>
      <c r="DA12" s="543"/>
      <c r="DB12" s="541" t="s">
        <v>66</v>
      </c>
      <c r="DC12" s="542"/>
      <c r="DD12" s="542"/>
      <c r="DE12" s="542"/>
      <c r="DF12" s="542"/>
      <c r="DG12" s="542"/>
      <c r="DH12" s="542"/>
      <c r="DI12" s="543"/>
      <c r="DJ12" s="41"/>
      <c r="DK12" s="41"/>
      <c r="DL12" s="41"/>
      <c r="DM12" s="41"/>
      <c r="DN12" s="41"/>
      <c r="DO12" s="41"/>
    </row>
    <row r="13" spans="1:119" ht="18.75" customHeight="1" x14ac:dyDescent="0.15">
      <c r="A13" s="42"/>
      <c r="B13" s="547"/>
      <c r="C13" s="548"/>
      <c r="D13" s="548"/>
      <c r="E13" s="548"/>
      <c r="F13" s="548"/>
      <c r="G13" s="548"/>
      <c r="H13" s="548"/>
      <c r="I13" s="548"/>
      <c r="J13" s="548"/>
      <c r="K13" s="549"/>
      <c r="L13" s="52"/>
      <c r="M13" s="529" t="s">
        <v>74</v>
      </c>
      <c r="N13" s="530"/>
      <c r="O13" s="530"/>
      <c r="P13" s="530"/>
      <c r="Q13" s="531"/>
      <c r="R13" s="532">
        <v>24710</v>
      </c>
      <c r="S13" s="533"/>
      <c r="T13" s="533"/>
      <c r="U13" s="533"/>
      <c r="V13" s="534"/>
      <c r="W13" s="517" t="s">
        <v>75</v>
      </c>
      <c r="X13" s="450"/>
      <c r="Y13" s="450"/>
      <c r="Z13" s="450"/>
      <c r="AA13" s="450"/>
      <c r="AB13" s="451"/>
      <c r="AC13" s="411">
        <v>553</v>
      </c>
      <c r="AD13" s="412"/>
      <c r="AE13" s="412"/>
      <c r="AF13" s="412"/>
      <c r="AG13" s="413"/>
      <c r="AH13" s="411">
        <v>537</v>
      </c>
      <c r="AI13" s="412"/>
      <c r="AJ13" s="412"/>
      <c r="AK13" s="412"/>
      <c r="AL13" s="414"/>
      <c r="AM13" s="506" t="s">
        <v>76</v>
      </c>
      <c r="AN13" s="409"/>
      <c r="AO13" s="409"/>
      <c r="AP13" s="409"/>
      <c r="AQ13" s="409"/>
      <c r="AR13" s="409"/>
      <c r="AS13" s="409"/>
      <c r="AT13" s="410"/>
      <c r="AU13" s="486" t="s">
        <v>48</v>
      </c>
      <c r="AV13" s="487"/>
      <c r="AW13" s="487"/>
      <c r="AX13" s="487"/>
      <c r="AY13" s="415" t="s">
        <v>77</v>
      </c>
      <c r="AZ13" s="416"/>
      <c r="BA13" s="416"/>
      <c r="BB13" s="416"/>
      <c r="BC13" s="416"/>
      <c r="BD13" s="416"/>
      <c r="BE13" s="416"/>
      <c r="BF13" s="416"/>
      <c r="BG13" s="416"/>
      <c r="BH13" s="416"/>
      <c r="BI13" s="416"/>
      <c r="BJ13" s="416"/>
      <c r="BK13" s="416"/>
      <c r="BL13" s="416"/>
      <c r="BM13" s="417"/>
      <c r="BN13" s="435">
        <v>464649</v>
      </c>
      <c r="BO13" s="436"/>
      <c r="BP13" s="436"/>
      <c r="BQ13" s="436"/>
      <c r="BR13" s="436"/>
      <c r="BS13" s="436"/>
      <c r="BT13" s="436"/>
      <c r="BU13" s="437"/>
      <c r="BV13" s="435">
        <v>-73758</v>
      </c>
      <c r="BW13" s="436"/>
      <c r="BX13" s="436"/>
      <c r="BY13" s="436"/>
      <c r="BZ13" s="436"/>
      <c r="CA13" s="436"/>
      <c r="CB13" s="436"/>
      <c r="CC13" s="437"/>
      <c r="CD13" s="444" t="s">
        <v>78</v>
      </c>
      <c r="CE13" s="445"/>
      <c r="CF13" s="445"/>
      <c r="CG13" s="445"/>
      <c r="CH13" s="445"/>
      <c r="CI13" s="445"/>
      <c r="CJ13" s="445"/>
      <c r="CK13" s="445"/>
      <c r="CL13" s="445"/>
      <c r="CM13" s="445"/>
      <c r="CN13" s="445"/>
      <c r="CO13" s="445"/>
      <c r="CP13" s="445"/>
      <c r="CQ13" s="445"/>
      <c r="CR13" s="445"/>
      <c r="CS13" s="446"/>
      <c r="CT13" s="405">
        <v>12.4</v>
      </c>
      <c r="CU13" s="406"/>
      <c r="CV13" s="406"/>
      <c r="CW13" s="406"/>
      <c r="CX13" s="406"/>
      <c r="CY13" s="406"/>
      <c r="CZ13" s="406"/>
      <c r="DA13" s="407"/>
      <c r="DB13" s="405">
        <v>13.2</v>
      </c>
      <c r="DC13" s="406"/>
      <c r="DD13" s="406"/>
      <c r="DE13" s="406"/>
      <c r="DF13" s="406"/>
      <c r="DG13" s="406"/>
      <c r="DH13" s="406"/>
      <c r="DI13" s="407"/>
      <c r="DJ13" s="41"/>
      <c r="DK13" s="41"/>
      <c r="DL13" s="41"/>
      <c r="DM13" s="41"/>
      <c r="DN13" s="41"/>
      <c r="DO13" s="41"/>
    </row>
    <row r="14" spans="1:119" ht="18.75" customHeight="1" thickBot="1" x14ac:dyDescent="0.2">
      <c r="A14" s="42"/>
      <c r="B14" s="547"/>
      <c r="C14" s="548"/>
      <c r="D14" s="548"/>
      <c r="E14" s="548"/>
      <c r="F14" s="548"/>
      <c r="G14" s="548"/>
      <c r="H14" s="548"/>
      <c r="I14" s="548"/>
      <c r="J14" s="548"/>
      <c r="K14" s="549"/>
      <c r="L14" s="522" t="s">
        <v>79</v>
      </c>
      <c r="M14" s="539"/>
      <c r="N14" s="539"/>
      <c r="O14" s="539"/>
      <c r="P14" s="539"/>
      <c r="Q14" s="540"/>
      <c r="R14" s="532">
        <v>25525</v>
      </c>
      <c r="S14" s="533"/>
      <c r="T14" s="533"/>
      <c r="U14" s="533"/>
      <c r="V14" s="534"/>
      <c r="W14" s="535"/>
      <c r="X14" s="453"/>
      <c r="Y14" s="453"/>
      <c r="Z14" s="453"/>
      <c r="AA14" s="453"/>
      <c r="AB14" s="454"/>
      <c r="AC14" s="525">
        <v>5.2</v>
      </c>
      <c r="AD14" s="526"/>
      <c r="AE14" s="526"/>
      <c r="AF14" s="526"/>
      <c r="AG14" s="527"/>
      <c r="AH14" s="525">
        <v>4.7</v>
      </c>
      <c r="AI14" s="526"/>
      <c r="AJ14" s="526"/>
      <c r="AK14" s="526"/>
      <c r="AL14" s="528"/>
      <c r="AM14" s="506"/>
      <c r="AN14" s="409"/>
      <c r="AO14" s="409"/>
      <c r="AP14" s="409"/>
      <c r="AQ14" s="409"/>
      <c r="AR14" s="409"/>
      <c r="AS14" s="409"/>
      <c r="AT14" s="410"/>
      <c r="AU14" s="486"/>
      <c r="AV14" s="487"/>
      <c r="AW14" s="487"/>
      <c r="AX14" s="487"/>
      <c r="AY14" s="415"/>
      <c r="AZ14" s="416"/>
      <c r="BA14" s="416"/>
      <c r="BB14" s="416"/>
      <c r="BC14" s="416"/>
      <c r="BD14" s="416"/>
      <c r="BE14" s="416"/>
      <c r="BF14" s="416"/>
      <c r="BG14" s="416"/>
      <c r="BH14" s="416"/>
      <c r="BI14" s="416"/>
      <c r="BJ14" s="416"/>
      <c r="BK14" s="416"/>
      <c r="BL14" s="416"/>
      <c r="BM14" s="417"/>
      <c r="BN14" s="435"/>
      <c r="BO14" s="436"/>
      <c r="BP14" s="436"/>
      <c r="BQ14" s="436"/>
      <c r="BR14" s="436"/>
      <c r="BS14" s="436"/>
      <c r="BT14" s="436"/>
      <c r="BU14" s="437"/>
      <c r="BV14" s="435"/>
      <c r="BW14" s="436"/>
      <c r="BX14" s="436"/>
      <c r="BY14" s="436"/>
      <c r="BZ14" s="436"/>
      <c r="CA14" s="436"/>
      <c r="CB14" s="436"/>
      <c r="CC14" s="437"/>
      <c r="CD14" s="441" t="s">
        <v>80</v>
      </c>
      <c r="CE14" s="442"/>
      <c r="CF14" s="442"/>
      <c r="CG14" s="442"/>
      <c r="CH14" s="442"/>
      <c r="CI14" s="442"/>
      <c r="CJ14" s="442"/>
      <c r="CK14" s="442"/>
      <c r="CL14" s="442"/>
      <c r="CM14" s="442"/>
      <c r="CN14" s="442"/>
      <c r="CO14" s="442"/>
      <c r="CP14" s="442"/>
      <c r="CQ14" s="442"/>
      <c r="CR14" s="442"/>
      <c r="CS14" s="443"/>
      <c r="CT14" s="536">
        <v>92.7</v>
      </c>
      <c r="CU14" s="537"/>
      <c r="CV14" s="537"/>
      <c r="CW14" s="537"/>
      <c r="CX14" s="537"/>
      <c r="CY14" s="537"/>
      <c r="CZ14" s="537"/>
      <c r="DA14" s="538"/>
      <c r="DB14" s="536">
        <v>105.6</v>
      </c>
      <c r="DC14" s="537"/>
      <c r="DD14" s="537"/>
      <c r="DE14" s="537"/>
      <c r="DF14" s="537"/>
      <c r="DG14" s="537"/>
      <c r="DH14" s="537"/>
      <c r="DI14" s="538"/>
      <c r="DJ14" s="41"/>
      <c r="DK14" s="41"/>
      <c r="DL14" s="41"/>
      <c r="DM14" s="41"/>
      <c r="DN14" s="41"/>
      <c r="DO14" s="41"/>
    </row>
    <row r="15" spans="1:119" ht="18.75" customHeight="1" x14ac:dyDescent="0.15">
      <c r="A15" s="42"/>
      <c r="B15" s="547"/>
      <c r="C15" s="548"/>
      <c r="D15" s="548"/>
      <c r="E15" s="548"/>
      <c r="F15" s="548"/>
      <c r="G15" s="548"/>
      <c r="H15" s="548"/>
      <c r="I15" s="548"/>
      <c r="J15" s="548"/>
      <c r="K15" s="549"/>
      <c r="L15" s="52"/>
      <c r="M15" s="529" t="s">
        <v>74</v>
      </c>
      <c r="N15" s="530"/>
      <c r="O15" s="530"/>
      <c r="P15" s="530"/>
      <c r="Q15" s="531"/>
      <c r="R15" s="532">
        <v>25176</v>
      </c>
      <c r="S15" s="533"/>
      <c r="T15" s="533"/>
      <c r="U15" s="533"/>
      <c r="V15" s="534"/>
      <c r="W15" s="517" t="s">
        <v>81</v>
      </c>
      <c r="X15" s="450"/>
      <c r="Y15" s="450"/>
      <c r="Z15" s="450"/>
      <c r="AA15" s="450"/>
      <c r="AB15" s="451"/>
      <c r="AC15" s="411">
        <v>3075</v>
      </c>
      <c r="AD15" s="412"/>
      <c r="AE15" s="412"/>
      <c r="AF15" s="412"/>
      <c r="AG15" s="413"/>
      <c r="AH15" s="411">
        <v>3431</v>
      </c>
      <c r="AI15" s="412"/>
      <c r="AJ15" s="412"/>
      <c r="AK15" s="412"/>
      <c r="AL15" s="414"/>
      <c r="AM15" s="506"/>
      <c r="AN15" s="409"/>
      <c r="AO15" s="409"/>
      <c r="AP15" s="409"/>
      <c r="AQ15" s="409"/>
      <c r="AR15" s="409"/>
      <c r="AS15" s="409"/>
      <c r="AT15" s="410"/>
      <c r="AU15" s="486"/>
      <c r="AV15" s="487"/>
      <c r="AW15" s="487"/>
      <c r="AX15" s="487"/>
      <c r="AY15" s="427" t="s">
        <v>82</v>
      </c>
      <c r="AZ15" s="428"/>
      <c r="BA15" s="428"/>
      <c r="BB15" s="428"/>
      <c r="BC15" s="428"/>
      <c r="BD15" s="428"/>
      <c r="BE15" s="428"/>
      <c r="BF15" s="428"/>
      <c r="BG15" s="428"/>
      <c r="BH15" s="428"/>
      <c r="BI15" s="428"/>
      <c r="BJ15" s="428"/>
      <c r="BK15" s="428"/>
      <c r="BL15" s="428"/>
      <c r="BM15" s="429"/>
      <c r="BN15" s="430">
        <v>2726055</v>
      </c>
      <c r="BO15" s="431"/>
      <c r="BP15" s="431"/>
      <c r="BQ15" s="431"/>
      <c r="BR15" s="431"/>
      <c r="BS15" s="431"/>
      <c r="BT15" s="431"/>
      <c r="BU15" s="432"/>
      <c r="BV15" s="430">
        <v>2612812</v>
      </c>
      <c r="BW15" s="431"/>
      <c r="BX15" s="431"/>
      <c r="BY15" s="431"/>
      <c r="BZ15" s="431"/>
      <c r="CA15" s="431"/>
      <c r="CB15" s="431"/>
      <c r="CC15" s="432"/>
      <c r="CD15" s="519" t="s">
        <v>83</v>
      </c>
      <c r="CE15" s="520"/>
      <c r="CF15" s="520"/>
      <c r="CG15" s="520"/>
      <c r="CH15" s="520"/>
      <c r="CI15" s="520"/>
      <c r="CJ15" s="520"/>
      <c r="CK15" s="520"/>
      <c r="CL15" s="520"/>
      <c r="CM15" s="520"/>
      <c r="CN15" s="520"/>
      <c r="CO15" s="520"/>
      <c r="CP15" s="520"/>
      <c r="CQ15" s="520"/>
      <c r="CR15" s="520"/>
      <c r="CS15" s="521"/>
      <c r="CT15" s="53"/>
      <c r="CU15" s="54"/>
      <c r="CV15" s="54"/>
      <c r="CW15" s="54"/>
      <c r="CX15" s="54"/>
      <c r="CY15" s="54"/>
      <c r="CZ15" s="54"/>
      <c r="DA15" s="55"/>
      <c r="DB15" s="53"/>
      <c r="DC15" s="54"/>
      <c r="DD15" s="54"/>
      <c r="DE15" s="54"/>
      <c r="DF15" s="54"/>
      <c r="DG15" s="54"/>
      <c r="DH15" s="54"/>
      <c r="DI15" s="55"/>
      <c r="DJ15" s="41"/>
      <c r="DK15" s="41"/>
      <c r="DL15" s="41"/>
      <c r="DM15" s="41"/>
      <c r="DN15" s="41"/>
      <c r="DO15" s="41"/>
    </row>
    <row r="16" spans="1:119" ht="18.75" customHeight="1" x14ac:dyDescent="0.15">
      <c r="A16" s="42"/>
      <c r="B16" s="547"/>
      <c r="C16" s="548"/>
      <c r="D16" s="548"/>
      <c r="E16" s="548"/>
      <c r="F16" s="548"/>
      <c r="G16" s="548"/>
      <c r="H16" s="548"/>
      <c r="I16" s="548"/>
      <c r="J16" s="548"/>
      <c r="K16" s="549"/>
      <c r="L16" s="522" t="s">
        <v>84</v>
      </c>
      <c r="M16" s="523"/>
      <c r="N16" s="523"/>
      <c r="O16" s="523"/>
      <c r="P16" s="523"/>
      <c r="Q16" s="524"/>
      <c r="R16" s="514" t="s">
        <v>85</v>
      </c>
      <c r="S16" s="515"/>
      <c r="T16" s="515"/>
      <c r="U16" s="515"/>
      <c r="V16" s="516"/>
      <c r="W16" s="535"/>
      <c r="X16" s="453"/>
      <c r="Y16" s="453"/>
      <c r="Z16" s="453"/>
      <c r="AA16" s="453"/>
      <c r="AB16" s="454"/>
      <c r="AC16" s="525">
        <v>28.9</v>
      </c>
      <c r="AD16" s="526"/>
      <c r="AE16" s="526"/>
      <c r="AF16" s="526"/>
      <c r="AG16" s="527"/>
      <c r="AH16" s="525">
        <v>29.9</v>
      </c>
      <c r="AI16" s="526"/>
      <c r="AJ16" s="526"/>
      <c r="AK16" s="526"/>
      <c r="AL16" s="528"/>
      <c r="AM16" s="506"/>
      <c r="AN16" s="409"/>
      <c r="AO16" s="409"/>
      <c r="AP16" s="409"/>
      <c r="AQ16" s="409"/>
      <c r="AR16" s="409"/>
      <c r="AS16" s="409"/>
      <c r="AT16" s="410"/>
      <c r="AU16" s="486"/>
      <c r="AV16" s="487"/>
      <c r="AW16" s="487"/>
      <c r="AX16" s="487"/>
      <c r="AY16" s="415" t="s">
        <v>86</v>
      </c>
      <c r="AZ16" s="416"/>
      <c r="BA16" s="416"/>
      <c r="BB16" s="416"/>
      <c r="BC16" s="416"/>
      <c r="BD16" s="416"/>
      <c r="BE16" s="416"/>
      <c r="BF16" s="416"/>
      <c r="BG16" s="416"/>
      <c r="BH16" s="416"/>
      <c r="BI16" s="416"/>
      <c r="BJ16" s="416"/>
      <c r="BK16" s="416"/>
      <c r="BL16" s="416"/>
      <c r="BM16" s="417"/>
      <c r="BN16" s="435">
        <v>6675397</v>
      </c>
      <c r="BO16" s="436"/>
      <c r="BP16" s="436"/>
      <c r="BQ16" s="436"/>
      <c r="BR16" s="436"/>
      <c r="BS16" s="436"/>
      <c r="BT16" s="436"/>
      <c r="BU16" s="437"/>
      <c r="BV16" s="435">
        <v>6411049</v>
      </c>
      <c r="BW16" s="436"/>
      <c r="BX16" s="436"/>
      <c r="BY16" s="436"/>
      <c r="BZ16" s="436"/>
      <c r="CA16" s="436"/>
      <c r="CB16" s="436"/>
      <c r="CC16" s="437"/>
      <c r="CD16" s="56"/>
      <c r="CE16" s="433"/>
      <c r="CF16" s="433"/>
      <c r="CG16" s="433"/>
      <c r="CH16" s="433"/>
      <c r="CI16" s="433"/>
      <c r="CJ16" s="433"/>
      <c r="CK16" s="433"/>
      <c r="CL16" s="433"/>
      <c r="CM16" s="433"/>
      <c r="CN16" s="433"/>
      <c r="CO16" s="433"/>
      <c r="CP16" s="433"/>
      <c r="CQ16" s="433"/>
      <c r="CR16" s="433"/>
      <c r="CS16" s="434"/>
      <c r="CT16" s="405"/>
      <c r="CU16" s="406"/>
      <c r="CV16" s="406"/>
      <c r="CW16" s="406"/>
      <c r="CX16" s="406"/>
      <c r="CY16" s="406"/>
      <c r="CZ16" s="406"/>
      <c r="DA16" s="407"/>
      <c r="DB16" s="405"/>
      <c r="DC16" s="406"/>
      <c r="DD16" s="406"/>
      <c r="DE16" s="406"/>
      <c r="DF16" s="406"/>
      <c r="DG16" s="406"/>
      <c r="DH16" s="406"/>
      <c r="DI16" s="407"/>
      <c r="DJ16" s="41"/>
      <c r="DK16" s="41"/>
      <c r="DL16" s="41"/>
      <c r="DM16" s="41"/>
      <c r="DN16" s="41"/>
      <c r="DO16" s="41"/>
    </row>
    <row r="17" spans="1:119" ht="18.75" customHeight="1" thickBot="1" x14ac:dyDescent="0.2">
      <c r="A17" s="42"/>
      <c r="B17" s="550"/>
      <c r="C17" s="551"/>
      <c r="D17" s="551"/>
      <c r="E17" s="551"/>
      <c r="F17" s="551"/>
      <c r="G17" s="551"/>
      <c r="H17" s="551"/>
      <c r="I17" s="551"/>
      <c r="J17" s="551"/>
      <c r="K17" s="552"/>
      <c r="L17" s="57"/>
      <c r="M17" s="511" t="s">
        <v>87</v>
      </c>
      <c r="N17" s="512"/>
      <c r="O17" s="512"/>
      <c r="P17" s="512"/>
      <c r="Q17" s="513"/>
      <c r="R17" s="514" t="s">
        <v>88</v>
      </c>
      <c r="S17" s="515"/>
      <c r="T17" s="515"/>
      <c r="U17" s="515"/>
      <c r="V17" s="516"/>
      <c r="W17" s="517" t="s">
        <v>89</v>
      </c>
      <c r="X17" s="450"/>
      <c r="Y17" s="450"/>
      <c r="Z17" s="450"/>
      <c r="AA17" s="450"/>
      <c r="AB17" s="451"/>
      <c r="AC17" s="411">
        <v>7023</v>
      </c>
      <c r="AD17" s="412"/>
      <c r="AE17" s="412"/>
      <c r="AF17" s="412"/>
      <c r="AG17" s="413"/>
      <c r="AH17" s="411">
        <v>7493</v>
      </c>
      <c r="AI17" s="412"/>
      <c r="AJ17" s="412"/>
      <c r="AK17" s="412"/>
      <c r="AL17" s="414"/>
      <c r="AM17" s="506"/>
      <c r="AN17" s="409"/>
      <c r="AO17" s="409"/>
      <c r="AP17" s="409"/>
      <c r="AQ17" s="409"/>
      <c r="AR17" s="409"/>
      <c r="AS17" s="409"/>
      <c r="AT17" s="410"/>
      <c r="AU17" s="486"/>
      <c r="AV17" s="487"/>
      <c r="AW17" s="487"/>
      <c r="AX17" s="487"/>
      <c r="AY17" s="415" t="s">
        <v>90</v>
      </c>
      <c r="AZ17" s="416"/>
      <c r="BA17" s="416"/>
      <c r="BB17" s="416"/>
      <c r="BC17" s="416"/>
      <c r="BD17" s="416"/>
      <c r="BE17" s="416"/>
      <c r="BF17" s="416"/>
      <c r="BG17" s="416"/>
      <c r="BH17" s="416"/>
      <c r="BI17" s="416"/>
      <c r="BJ17" s="416"/>
      <c r="BK17" s="416"/>
      <c r="BL17" s="416"/>
      <c r="BM17" s="417"/>
      <c r="BN17" s="435">
        <v>3457743</v>
      </c>
      <c r="BO17" s="436"/>
      <c r="BP17" s="436"/>
      <c r="BQ17" s="436"/>
      <c r="BR17" s="436"/>
      <c r="BS17" s="436"/>
      <c r="BT17" s="436"/>
      <c r="BU17" s="437"/>
      <c r="BV17" s="435">
        <v>3342633</v>
      </c>
      <c r="BW17" s="436"/>
      <c r="BX17" s="436"/>
      <c r="BY17" s="436"/>
      <c r="BZ17" s="436"/>
      <c r="CA17" s="436"/>
      <c r="CB17" s="436"/>
      <c r="CC17" s="437"/>
      <c r="CD17" s="56"/>
      <c r="CE17" s="433"/>
      <c r="CF17" s="433"/>
      <c r="CG17" s="433"/>
      <c r="CH17" s="433"/>
      <c r="CI17" s="433"/>
      <c r="CJ17" s="433"/>
      <c r="CK17" s="433"/>
      <c r="CL17" s="433"/>
      <c r="CM17" s="433"/>
      <c r="CN17" s="433"/>
      <c r="CO17" s="433"/>
      <c r="CP17" s="433"/>
      <c r="CQ17" s="433"/>
      <c r="CR17" s="433"/>
      <c r="CS17" s="434"/>
      <c r="CT17" s="405"/>
      <c r="CU17" s="406"/>
      <c r="CV17" s="406"/>
      <c r="CW17" s="406"/>
      <c r="CX17" s="406"/>
      <c r="CY17" s="406"/>
      <c r="CZ17" s="406"/>
      <c r="DA17" s="407"/>
      <c r="DB17" s="405"/>
      <c r="DC17" s="406"/>
      <c r="DD17" s="406"/>
      <c r="DE17" s="406"/>
      <c r="DF17" s="406"/>
      <c r="DG17" s="406"/>
      <c r="DH17" s="406"/>
      <c r="DI17" s="407"/>
      <c r="DJ17" s="41"/>
      <c r="DK17" s="41"/>
      <c r="DL17" s="41"/>
      <c r="DM17" s="41"/>
      <c r="DN17" s="41"/>
      <c r="DO17" s="41"/>
    </row>
    <row r="18" spans="1:119" ht="18.75" customHeight="1" thickBot="1" x14ac:dyDescent="0.2">
      <c r="A18" s="42"/>
      <c r="B18" s="488" t="s">
        <v>91</v>
      </c>
      <c r="C18" s="489"/>
      <c r="D18" s="489"/>
      <c r="E18" s="490"/>
      <c r="F18" s="490"/>
      <c r="G18" s="490"/>
      <c r="H18" s="490"/>
      <c r="I18" s="490"/>
      <c r="J18" s="490"/>
      <c r="K18" s="490"/>
      <c r="L18" s="507">
        <v>60.58</v>
      </c>
      <c r="M18" s="507"/>
      <c r="N18" s="507"/>
      <c r="O18" s="507"/>
      <c r="P18" s="507"/>
      <c r="Q18" s="507"/>
      <c r="R18" s="508"/>
      <c r="S18" s="508"/>
      <c r="T18" s="508"/>
      <c r="U18" s="508"/>
      <c r="V18" s="509"/>
      <c r="W18" s="502"/>
      <c r="X18" s="503"/>
      <c r="Y18" s="503"/>
      <c r="Z18" s="503"/>
      <c r="AA18" s="503"/>
      <c r="AB18" s="518"/>
      <c r="AC18" s="399">
        <v>65.900000000000006</v>
      </c>
      <c r="AD18" s="400"/>
      <c r="AE18" s="400"/>
      <c r="AF18" s="400"/>
      <c r="AG18" s="510"/>
      <c r="AH18" s="399">
        <v>65.400000000000006</v>
      </c>
      <c r="AI18" s="400"/>
      <c r="AJ18" s="400"/>
      <c r="AK18" s="400"/>
      <c r="AL18" s="401"/>
      <c r="AM18" s="506"/>
      <c r="AN18" s="409"/>
      <c r="AO18" s="409"/>
      <c r="AP18" s="409"/>
      <c r="AQ18" s="409"/>
      <c r="AR18" s="409"/>
      <c r="AS18" s="409"/>
      <c r="AT18" s="410"/>
      <c r="AU18" s="486"/>
      <c r="AV18" s="487"/>
      <c r="AW18" s="487"/>
      <c r="AX18" s="487"/>
      <c r="AY18" s="415" t="s">
        <v>92</v>
      </c>
      <c r="AZ18" s="416"/>
      <c r="BA18" s="416"/>
      <c r="BB18" s="416"/>
      <c r="BC18" s="416"/>
      <c r="BD18" s="416"/>
      <c r="BE18" s="416"/>
      <c r="BF18" s="416"/>
      <c r="BG18" s="416"/>
      <c r="BH18" s="416"/>
      <c r="BI18" s="416"/>
      <c r="BJ18" s="416"/>
      <c r="BK18" s="416"/>
      <c r="BL18" s="416"/>
      <c r="BM18" s="417"/>
      <c r="BN18" s="435">
        <v>7859384</v>
      </c>
      <c r="BO18" s="436"/>
      <c r="BP18" s="436"/>
      <c r="BQ18" s="436"/>
      <c r="BR18" s="436"/>
      <c r="BS18" s="436"/>
      <c r="BT18" s="436"/>
      <c r="BU18" s="437"/>
      <c r="BV18" s="435">
        <v>7931057</v>
      </c>
      <c r="BW18" s="436"/>
      <c r="BX18" s="436"/>
      <c r="BY18" s="436"/>
      <c r="BZ18" s="436"/>
      <c r="CA18" s="436"/>
      <c r="CB18" s="436"/>
      <c r="CC18" s="437"/>
      <c r="CD18" s="56"/>
      <c r="CE18" s="433"/>
      <c r="CF18" s="433"/>
      <c r="CG18" s="433"/>
      <c r="CH18" s="433"/>
      <c r="CI18" s="433"/>
      <c r="CJ18" s="433"/>
      <c r="CK18" s="433"/>
      <c r="CL18" s="433"/>
      <c r="CM18" s="433"/>
      <c r="CN18" s="433"/>
      <c r="CO18" s="433"/>
      <c r="CP18" s="433"/>
      <c r="CQ18" s="433"/>
      <c r="CR18" s="433"/>
      <c r="CS18" s="434"/>
      <c r="CT18" s="405"/>
      <c r="CU18" s="406"/>
      <c r="CV18" s="406"/>
      <c r="CW18" s="406"/>
      <c r="CX18" s="406"/>
      <c r="CY18" s="406"/>
      <c r="CZ18" s="406"/>
      <c r="DA18" s="407"/>
      <c r="DB18" s="405"/>
      <c r="DC18" s="406"/>
      <c r="DD18" s="406"/>
      <c r="DE18" s="406"/>
      <c r="DF18" s="406"/>
      <c r="DG18" s="406"/>
      <c r="DH18" s="406"/>
      <c r="DI18" s="407"/>
      <c r="DJ18" s="41"/>
      <c r="DK18" s="41"/>
      <c r="DL18" s="41"/>
      <c r="DM18" s="41"/>
      <c r="DN18" s="41"/>
      <c r="DO18" s="41"/>
    </row>
    <row r="19" spans="1:119" ht="18.75" customHeight="1" thickBot="1" x14ac:dyDescent="0.2">
      <c r="A19" s="42"/>
      <c r="B19" s="488" t="s">
        <v>93</v>
      </c>
      <c r="C19" s="489"/>
      <c r="D19" s="489"/>
      <c r="E19" s="490"/>
      <c r="F19" s="490"/>
      <c r="G19" s="490"/>
      <c r="H19" s="490"/>
      <c r="I19" s="490"/>
      <c r="J19" s="490"/>
      <c r="K19" s="490"/>
      <c r="L19" s="491">
        <v>398</v>
      </c>
      <c r="M19" s="491"/>
      <c r="N19" s="491"/>
      <c r="O19" s="491"/>
      <c r="P19" s="491"/>
      <c r="Q19" s="491"/>
      <c r="R19" s="492"/>
      <c r="S19" s="492"/>
      <c r="T19" s="492"/>
      <c r="U19" s="492"/>
      <c r="V19" s="493"/>
      <c r="W19" s="500"/>
      <c r="X19" s="501"/>
      <c r="Y19" s="501"/>
      <c r="Z19" s="501"/>
      <c r="AA19" s="501"/>
      <c r="AB19" s="501"/>
      <c r="AC19" s="504"/>
      <c r="AD19" s="504"/>
      <c r="AE19" s="504"/>
      <c r="AF19" s="504"/>
      <c r="AG19" s="504"/>
      <c r="AH19" s="504"/>
      <c r="AI19" s="504"/>
      <c r="AJ19" s="504"/>
      <c r="AK19" s="504"/>
      <c r="AL19" s="505"/>
      <c r="AM19" s="506"/>
      <c r="AN19" s="409"/>
      <c r="AO19" s="409"/>
      <c r="AP19" s="409"/>
      <c r="AQ19" s="409"/>
      <c r="AR19" s="409"/>
      <c r="AS19" s="409"/>
      <c r="AT19" s="410"/>
      <c r="AU19" s="486"/>
      <c r="AV19" s="487"/>
      <c r="AW19" s="487"/>
      <c r="AX19" s="487"/>
      <c r="AY19" s="415" t="s">
        <v>94</v>
      </c>
      <c r="AZ19" s="416"/>
      <c r="BA19" s="416"/>
      <c r="BB19" s="416"/>
      <c r="BC19" s="416"/>
      <c r="BD19" s="416"/>
      <c r="BE19" s="416"/>
      <c r="BF19" s="416"/>
      <c r="BG19" s="416"/>
      <c r="BH19" s="416"/>
      <c r="BI19" s="416"/>
      <c r="BJ19" s="416"/>
      <c r="BK19" s="416"/>
      <c r="BL19" s="416"/>
      <c r="BM19" s="417"/>
      <c r="BN19" s="435">
        <v>9958903</v>
      </c>
      <c r="BO19" s="436"/>
      <c r="BP19" s="436"/>
      <c r="BQ19" s="436"/>
      <c r="BR19" s="436"/>
      <c r="BS19" s="436"/>
      <c r="BT19" s="436"/>
      <c r="BU19" s="437"/>
      <c r="BV19" s="435">
        <v>9515885</v>
      </c>
      <c r="BW19" s="436"/>
      <c r="BX19" s="436"/>
      <c r="BY19" s="436"/>
      <c r="BZ19" s="436"/>
      <c r="CA19" s="436"/>
      <c r="CB19" s="436"/>
      <c r="CC19" s="437"/>
      <c r="CD19" s="56"/>
      <c r="CE19" s="433"/>
      <c r="CF19" s="433"/>
      <c r="CG19" s="433"/>
      <c r="CH19" s="433"/>
      <c r="CI19" s="433"/>
      <c r="CJ19" s="433"/>
      <c r="CK19" s="433"/>
      <c r="CL19" s="433"/>
      <c r="CM19" s="433"/>
      <c r="CN19" s="433"/>
      <c r="CO19" s="433"/>
      <c r="CP19" s="433"/>
      <c r="CQ19" s="433"/>
      <c r="CR19" s="433"/>
      <c r="CS19" s="434"/>
      <c r="CT19" s="405"/>
      <c r="CU19" s="406"/>
      <c r="CV19" s="406"/>
      <c r="CW19" s="406"/>
      <c r="CX19" s="406"/>
      <c r="CY19" s="406"/>
      <c r="CZ19" s="406"/>
      <c r="DA19" s="407"/>
      <c r="DB19" s="405"/>
      <c r="DC19" s="406"/>
      <c r="DD19" s="406"/>
      <c r="DE19" s="406"/>
      <c r="DF19" s="406"/>
      <c r="DG19" s="406"/>
      <c r="DH19" s="406"/>
      <c r="DI19" s="407"/>
      <c r="DJ19" s="41"/>
      <c r="DK19" s="41"/>
      <c r="DL19" s="41"/>
      <c r="DM19" s="41"/>
      <c r="DN19" s="41"/>
      <c r="DO19" s="41"/>
    </row>
    <row r="20" spans="1:119" ht="18.75" customHeight="1" thickBot="1" x14ac:dyDescent="0.2">
      <c r="A20" s="42"/>
      <c r="B20" s="488" t="s">
        <v>95</v>
      </c>
      <c r="C20" s="489"/>
      <c r="D20" s="489"/>
      <c r="E20" s="490"/>
      <c r="F20" s="490"/>
      <c r="G20" s="490"/>
      <c r="H20" s="490"/>
      <c r="I20" s="490"/>
      <c r="J20" s="490"/>
      <c r="K20" s="490"/>
      <c r="L20" s="491">
        <v>9996</v>
      </c>
      <c r="M20" s="491"/>
      <c r="N20" s="491"/>
      <c r="O20" s="491"/>
      <c r="P20" s="491"/>
      <c r="Q20" s="491"/>
      <c r="R20" s="492"/>
      <c r="S20" s="492"/>
      <c r="T20" s="492"/>
      <c r="U20" s="492"/>
      <c r="V20" s="493"/>
      <c r="W20" s="502"/>
      <c r="X20" s="503"/>
      <c r="Y20" s="503"/>
      <c r="Z20" s="503"/>
      <c r="AA20" s="503"/>
      <c r="AB20" s="503"/>
      <c r="AC20" s="494"/>
      <c r="AD20" s="494"/>
      <c r="AE20" s="494"/>
      <c r="AF20" s="494"/>
      <c r="AG20" s="494"/>
      <c r="AH20" s="494"/>
      <c r="AI20" s="494"/>
      <c r="AJ20" s="494"/>
      <c r="AK20" s="494"/>
      <c r="AL20" s="495"/>
      <c r="AM20" s="496"/>
      <c r="AN20" s="391"/>
      <c r="AO20" s="391"/>
      <c r="AP20" s="391"/>
      <c r="AQ20" s="391"/>
      <c r="AR20" s="391"/>
      <c r="AS20" s="391"/>
      <c r="AT20" s="392"/>
      <c r="AU20" s="497"/>
      <c r="AV20" s="498"/>
      <c r="AW20" s="498"/>
      <c r="AX20" s="499"/>
      <c r="AY20" s="415"/>
      <c r="AZ20" s="416"/>
      <c r="BA20" s="416"/>
      <c r="BB20" s="416"/>
      <c r="BC20" s="416"/>
      <c r="BD20" s="416"/>
      <c r="BE20" s="416"/>
      <c r="BF20" s="416"/>
      <c r="BG20" s="416"/>
      <c r="BH20" s="416"/>
      <c r="BI20" s="416"/>
      <c r="BJ20" s="416"/>
      <c r="BK20" s="416"/>
      <c r="BL20" s="416"/>
      <c r="BM20" s="417"/>
      <c r="BN20" s="435"/>
      <c r="BO20" s="436"/>
      <c r="BP20" s="436"/>
      <c r="BQ20" s="436"/>
      <c r="BR20" s="436"/>
      <c r="BS20" s="436"/>
      <c r="BT20" s="436"/>
      <c r="BU20" s="437"/>
      <c r="BV20" s="435"/>
      <c r="BW20" s="436"/>
      <c r="BX20" s="436"/>
      <c r="BY20" s="436"/>
      <c r="BZ20" s="436"/>
      <c r="CA20" s="436"/>
      <c r="CB20" s="436"/>
      <c r="CC20" s="437"/>
      <c r="CD20" s="56"/>
      <c r="CE20" s="433"/>
      <c r="CF20" s="433"/>
      <c r="CG20" s="433"/>
      <c r="CH20" s="433"/>
      <c r="CI20" s="433"/>
      <c r="CJ20" s="433"/>
      <c r="CK20" s="433"/>
      <c r="CL20" s="433"/>
      <c r="CM20" s="433"/>
      <c r="CN20" s="433"/>
      <c r="CO20" s="433"/>
      <c r="CP20" s="433"/>
      <c r="CQ20" s="433"/>
      <c r="CR20" s="433"/>
      <c r="CS20" s="434"/>
      <c r="CT20" s="405"/>
      <c r="CU20" s="406"/>
      <c r="CV20" s="406"/>
      <c r="CW20" s="406"/>
      <c r="CX20" s="406"/>
      <c r="CY20" s="406"/>
      <c r="CZ20" s="406"/>
      <c r="DA20" s="407"/>
      <c r="DB20" s="405"/>
      <c r="DC20" s="406"/>
      <c r="DD20" s="406"/>
      <c r="DE20" s="406"/>
      <c r="DF20" s="406"/>
      <c r="DG20" s="406"/>
      <c r="DH20" s="406"/>
      <c r="DI20" s="407"/>
      <c r="DJ20" s="41"/>
      <c r="DK20" s="41"/>
      <c r="DL20" s="41"/>
      <c r="DM20" s="41"/>
      <c r="DN20" s="41"/>
      <c r="DO20" s="41"/>
    </row>
    <row r="21" spans="1:119" ht="18.75" customHeight="1" x14ac:dyDescent="0.15">
      <c r="A21" s="42"/>
      <c r="B21" s="466" t="s">
        <v>96</v>
      </c>
      <c r="C21" s="467"/>
      <c r="D21" s="467"/>
      <c r="E21" s="467"/>
      <c r="F21" s="467"/>
      <c r="G21" s="467"/>
      <c r="H21" s="467"/>
      <c r="I21" s="467"/>
      <c r="J21" s="467"/>
      <c r="K21" s="467"/>
      <c r="L21" s="467"/>
      <c r="M21" s="467"/>
      <c r="N21" s="467"/>
      <c r="O21" s="467"/>
      <c r="P21" s="467"/>
      <c r="Q21" s="467"/>
      <c r="R21" s="467"/>
      <c r="S21" s="467"/>
      <c r="T21" s="467"/>
      <c r="U21" s="467"/>
      <c r="V21" s="467"/>
      <c r="W21" s="467"/>
      <c r="X21" s="467"/>
      <c r="Y21" s="467"/>
      <c r="Z21" s="467"/>
      <c r="AA21" s="467"/>
      <c r="AB21" s="467"/>
      <c r="AC21" s="467"/>
      <c r="AD21" s="467"/>
      <c r="AE21" s="467"/>
      <c r="AF21" s="467"/>
      <c r="AG21" s="467"/>
      <c r="AH21" s="467"/>
      <c r="AI21" s="467"/>
      <c r="AJ21" s="467"/>
      <c r="AK21" s="467"/>
      <c r="AL21" s="467"/>
      <c r="AM21" s="467"/>
      <c r="AN21" s="467"/>
      <c r="AO21" s="467"/>
      <c r="AP21" s="467"/>
      <c r="AQ21" s="467"/>
      <c r="AR21" s="467"/>
      <c r="AS21" s="467"/>
      <c r="AT21" s="467"/>
      <c r="AU21" s="467"/>
      <c r="AV21" s="467"/>
      <c r="AW21" s="467"/>
      <c r="AX21" s="468"/>
      <c r="AY21" s="415"/>
      <c r="AZ21" s="416"/>
      <c r="BA21" s="416"/>
      <c r="BB21" s="416"/>
      <c r="BC21" s="416"/>
      <c r="BD21" s="416"/>
      <c r="BE21" s="416"/>
      <c r="BF21" s="416"/>
      <c r="BG21" s="416"/>
      <c r="BH21" s="416"/>
      <c r="BI21" s="416"/>
      <c r="BJ21" s="416"/>
      <c r="BK21" s="416"/>
      <c r="BL21" s="416"/>
      <c r="BM21" s="417"/>
      <c r="BN21" s="435"/>
      <c r="BO21" s="436"/>
      <c r="BP21" s="436"/>
      <c r="BQ21" s="436"/>
      <c r="BR21" s="436"/>
      <c r="BS21" s="436"/>
      <c r="BT21" s="436"/>
      <c r="BU21" s="437"/>
      <c r="BV21" s="435"/>
      <c r="BW21" s="436"/>
      <c r="BX21" s="436"/>
      <c r="BY21" s="436"/>
      <c r="BZ21" s="436"/>
      <c r="CA21" s="436"/>
      <c r="CB21" s="436"/>
      <c r="CC21" s="437"/>
      <c r="CD21" s="56"/>
      <c r="CE21" s="433"/>
      <c r="CF21" s="433"/>
      <c r="CG21" s="433"/>
      <c r="CH21" s="433"/>
      <c r="CI21" s="433"/>
      <c r="CJ21" s="433"/>
      <c r="CK21" s="433"/>
      <c r="CL21" s="433"/>
      <c r="CM21" s="433"/>
      <c r="CN21" s="433"/>
      <c r="CO21" s="433"/>
      <c r="CP21" s="433"/>
      <c r="CQ21" s="433"/>
      <c r="CR21" s="433"/>
      <c r="CS21" s="434"/>
      <c r="CT21" s="405"/>
      <c r="CU21" s="406"/>
      <c r="CV21" s="406"/>
      <c r="CW21" s="406"/>
      <c r="CX21" s="406"/>
      <c r="CY21" s="406"/>
      <c r="CZ21" s="406"/>
      <c r="DA21" s="407"/>
      <c r="DB21" s="405"/>
      <c r="DC21" s="406"/>
      <c r="DD21" s="406"/>
      <c r="DE21" s="406"/>
      <c r="DF21" s="406"/>
      <c r="DG21" s="406"/>
      <c r="DH21" s="406"/>
      <c r="DI21" s="407"/>
      <c r="DJ21" s="41"/>
      <c r="DK21" s="41"/>
      <c r="DL21" s="41"/>
      <c r="DM21" s="41"/>
      <c r="DN21" s="41"/>
      <c r="DO21" s="41"/>
    </row>
    <row r="22" spans="1:119" ht="18.75" customHeight="1" thickBot="1" x14ac:dyDescent="0.2">
      <c r="A22" s="42"/>
      <c r="B22" s="469" t="s">
        <v>97</v>
      </c>
      <c r="C22" s="470"/>
      <c r="D22" s="471"/>
      <c r="E22" s="478" t="s">
        <v>26</v>
      </c>
      <c r="F22" s="450"/>
      <c r="G22" s="450"/>
      <c r="H22" s="450"/>
      <c r="I22" s="450"/>
      <c r="J22" s="450"/>
      <c r="K22" s="451"/>
      <c r="L22" s="478" t="s">
        <v>98</v>
      </c>
      <c r="M22" s="450"/>
      <c r="N22" s="450"/>
      <c r="O22" s="450"/>
      <c r="P22" s="451"/>
      <c r="Q22" s="460" t="s">
        <v>99</v>
      </c>
      <c r="R22" s="461"/>
      <c r="S22" s="461"/>
      <c r="T22" s="461"/>
      <c r="U22" s="461"/>
      <c r="V22" s="479"/>
      <c r="W22" s="481" t="s">
        <v>100</v>
      </c>
      <c r="X22" s="470"/>
      <c r="Y22" s="471"/>
      <c r="Z22" s="478" t="s">
        <v>26</v>
      </c>
      <c r="AA22" s="450"/>
      <c r="AB22" s="450"/>
      <c r="AC22" s="450"/>
      <c r="AD22" s="450"/>
      <c r="AE22" s="450"/>
      <c r="AF22" s="450"/>
      <c r="AG22" s="451"/>
      <c r="AH22" s="449" t="s">
        <v>101</v>
      </c>
      <c r="AI22" s="450"/>
      <c r="AJ22" s="450"/>
      <c r="AK22" s="450"/>
      <c r="AL22" s="451"/>
      <c r="AM22" s="449" t="s">
        <v>102</v>
      </c>
      <c r="AN22" s="455"/>
      <c r="AO22" s="455"/>
      <c r="AP22" s="455"/>
      <c r="AQ22" s="455"/>
      <c r="AR22" s="456"/>
      <c r="AS22" s="460" t="s">
        <v>99</v>
      </c>
      <c r="AT22" s="461"/>
      <c r="AU22" s="461"/>
      <c r="AV22" s="461"/>
      <c r="AW22" s="461"/>
      <c r="AX22" s="462"/>
      <c r="AY22" s="402"/>
      <c r="AZ22" s="403"/>
      <c r="BA22" s="403"/>
      <c r="BB22" s="403"/>
      <c r="BC22" s="403"/>
      <c r="BD22" s="403"/>
      <c r="BE22" s="403"/>
      <c r="BF22" s="403"/>
      <c r="BG22" s="403"/>
      <c r="BH22" s="403"/>
      <c r="BI22" s="403"/>
      <c r="BJ22" s="403"/>
      <c r="BK22" s="403"/>
      <c r="BL22" s="403"/>
      <c r="BM22" s="404"/>
      <c r="BN22" s="438"/>
      <c r="BO22" s="439"/>
      <c r="BP22" s="439"/>
      <c r="BQ22" s="439"/>
      <c r="BR22" s="439"/>
      <c r="BS22" s="439"/>
      <c r="BT22" s="439"/>
      <c r="BU22" s="440"/>
      <c r="BV22" s="438"/>
      <c r="BW22" s="439"/>
      <c r="BX22" s="439"/>
      <c r="BY22" s="439"/>
      <c r="BZ22" s="439"/>
      <c r="CA22" s="439"/>
      <c r="CB22" s="439"/>
      <c r="CC22" s="440"/>
      <c r="CD22" s="56"/>
      <c r="CE22" s="433"/>
      <c r="CF22" s="433"/>
      <c r="CG22" s="433"/>
      <c r="CH22" s="433"/>
      <c r="CI22" s="433"/>
      <c r="CJ22" s="433"/>
      <c r="CK22" s="433"/>
      <c r="CL22" s="433"/>
      <c r="CM22" s="433"/>
      <c r="CN22" s="433"/>
      <c r="CO22" s="433"/>
      <c r="CP22" s="433"/>
      <c r="CQ22" s="433"/>
      <c r="CR22" s="433"/>
      <c r="CS22" s="434"/>
      <c r="CT22" s="405"/>
      <c r="CU22" s="406"/>
      <c r="CV22" s="406"/>
      <c r="CW22" s="406"/>
      <c r="CX22" s="406"/>
      <c r="CY22" s="406"/>
      <c r="CZ22" s="406"/>
      <c r="DA22" s="407"/>
      <c r="DB22" s="405"/>
      <c r="DC22" s="406"/>
      <c r="DD22" s="406"/>
      <c r="DE22" s="406"/>
      <c r="DF22" s="406"/>
      <c r="DG22" s="406"/>
      <c r="DH22" s="406"/>
      <c r="DI22" s="407"/>
      <c r="DJ22" s="41"/>
      <c r="DK22" s="41"/>
      <c r="DL22" s="41"/>
      <c r="DM22" s="41"/>
      <c r="DN22" s="41"/>
      <c r="DO22" s="41"/>
    </row>
    <row r="23" spans="1:119" ht="18.75" customHeight="1" x14ac:dyDescent="0.15">
      <c r="A23" s="42"/>
      <c r="B23" s="472"/>
      <c r="C23" s="473"/>
      <c r="D23" s="474"/>
      <c r="E23" s="452"/>
      <c r="F23" s="453"/>
      <c r="G23" s="453"/>
      <c r="H23" s="453"/>
      <c r="I23" s="453"/>
      <c r="J23" s="453"/>
      <c r="K23" s="454"/>
      <c r="L23" s="452"/>
      <c r="M23" s="453"/>
      <c r="N23" s="453"/>
      <c r="O23" s="453"/>
      <c r="P23" s="454"/>
      <c r="Q23" s="463"/>
      <c r="R23" s="464"/>
      <c r="S23" s="464"/>
      <c r="T23" s="464"/>
      <c r="U23" s="464"/>
      <c r="V23" s="480"/>
      <c r="W23" s="482"/>
      <c r="X23" s="473"/>
      <c r="Y23" s="474"/>
      <c r="Z23" s="452"/>
      <c r="AA23" s="453"/>
      <c r="AB23" s="453"/>
      <c r="AC23" s="453"/>
      <c r="AD23" s="453"/>
      <c r="AE23" s="453"/>
      <c r="AF23" s="453"/>
      <c r="AG23" s="454"/>
      <c r="AH23" s="452"/>
      <c r="AI23" s="453"/>
      <c r="AJ23" s="453"/>
      <c r="AK23" s="453"/>
      <c r="AL23" s="454"/>
      <c r="AM23" s="457"/>
      <c r="AN23" s="458"/>
      <c r="AO23" s="458"/>
      <c r="AP23" s="458"/>
      <c r="AQ23" s="458"/>
      <c r="AR23" s="459"/>
      <c r="AS23" s="463"/>
      <c r="AT23" s="464"/>
      <c r="AU23" s="464"/>
      <c r="AV23" s="464"/>
      <c r="AW23" s="464"/>
      <c r="AX23" s="465"/>
      <c r="AY23" s="427" t="s">
        <v>103</v>
      </c>
      <c r="AZ23" s="428"/>
      <c r="BA23" s="428"/>
      <c r="BB23" s="428"/>
      <c r="BC23" s="428"/>
      <c r="BD23" s="428"/>
      <c r="BE23" s="428"/>
      <c r="BF23" s="428"/>
      <c r="BG23" s="428"/>
      <c r="BH23" s="428"/>
      <c r="BI23" s="428"/>
      <c r="BJ23" s="428"/>
      <c r="BK23" s="428"/>
      <c r="BL23" s="428"/>
      <c r="BM23" s="429"/>
      <c r="BN23" s="435">
        <v>19578642</v>
      </c>
      <c r="BO23" s="436"/>
      <c r="BP23" s="436"/>
      <c r="BQ23" s="436"/>
      <c r="BR23" s="436"/>
      <c r="BS23" s="436"/>
      <c r="BT23" s="436"/>
      <c r="BU23" s="437"/>
      <c r="BV23" s="435">
        <v>18852551</v>
      </c>
      <c r="BW23" s="436"/>
      <c r="BX23" s="436"/>
      <c r="BY23" s="436"/>
      <c r="BZ23" s="436"/>
      <c r="CA23" s="436"/>
      <c r="CB23" s="436"/>
      <c r="CC23" s="437"/>
      <c r="CD23" s="56"/>
      <c r="CE23" s="433"/>
      <c r="CF23" s="433"/>
      <c r="CG23" s="433"/>
      <c r="CH23" s="433"/>
      <c r="CI23" s="433"/>
      <c r="CJ23" s="433"/>
      <c r="CK23" s="433"/>
      <c r="CL23" s="433"/>
      <c r="CM23" s="433"/>
      <c r="CN23" s="433"/>
      <c r="CO23" s="433"/>
      <c r="CP23" s="433"/>
      <c r="CQ23" s="433"/>
      <c r="CR23" s="433"/>
      <c r="CS23" s="434"/>
      <c r="CT23" s="405"/>
      <c r="CU23" s="406"/>
      <c r="CV23" s="406"/>
      <c r="CW23" s="406"/>
      <c r="CX23" s="406"/>
      <c r="CY23" s="406"/>
      <c r="CZ23" s="406"/>
      <c r="DA23" s="407"/>
      <c r="DB23" s="405"/>
      <c r="DC23" s="406"/>
      <c r="DD23" s="406"/>
      <c r="DE23" s="406"/>
      <c r="DF23" s="406"/>
      <c r="DG23" s="406"/>
      <c r="DH23" s="406"/>
      <c r="DI23" s="407"/>
      <c r="DJ23" s="41"/>
      <c r="DK23" s="41"/>
      <c r="DL23" s="41"/>
      <c r="DM23" s="41"/>
      <c r="DN23" s="41"/>
      <c r="DO23" s="41"/>
    </row>
    <row r="24" spans="1:119" ht="18.75" customHeight="1" thickBot="1" x14ac:dyDescent="0.2">
      <c r="A24" s="42"/>
      <c r="B24" s="472"/>
      <c r="C24" s="473"/>
      <c r="D24" s="474"/>
      <c r="E24" s="408" t="s">
        <v>104</v>
      </c>
      <c r="F24" s="409"/>
      <c r="G24" s="409"/>
      <c r="H24" s="409"/>
      <c r="I24" s="409"/>
      <c r="J24" s="409"/>
      <c r="K24" s="410"/>
      <c r="L24" s="411">
        <v>1</v>
      </c>
      <c r="M24" s="412"/>
      <c r="N24" s="412"/>
      <c r="O24" s="412"/>
      <c r="P24" s="413"/>
      <c r="Q24" s="411">
        <v>7840</v>
      </c>
      <c r="R24" s="412"/>
      <c r="S24" s="412"/>
      <c r="T24" s="412"/>
      <c r="U24" s="412"/>
      <c r="V24" s="413"/>
      <c r="W24" s="482"/>
      <c r="X24" s="473"/>
      <c r="Y24" s="474"/>
      <c r="Z24" s="408" t="s">
        <v>105</v>
      </c>
      <c r="AA24" s="409"/>
      <c r="AB24" s="409"/>
      <c r="AC24" s="409"/>
      <c r="AD24" s="409"/>
      <c r="AE24" s="409"/>
      <c r="AF24" s="409"/>
      <c r="AG24" s="410"/>
      <c r="AH24" s="411">
        <v>298</v>
      </c>
      <c r="AI24" s="412"/>
      <c r="AJ24" s="412"/>
      <c r="AK24" s="412"/>
      <c r="AL24" s="413"/>
      <c r="AM24" s="411">
        <v>933634</v>
      </c>
      <c r="AN24" s="412"/>
      <c r="AO24" s="412"/>
      <c r="AP24" s="412"/>
      <c r="AQ24" s="412"/>
      <c r="AR24" s="413"/>
      <c r="AS24" s="411">
        <v>3133</v>
      </c>
      <c r="AT24" s="412"/>
      <c r="AU24" s="412"/>
      <c r="AV24" s="412"/>
      <c r="AW24" s="412"/>
      <c r="AX24" s="414"/>
      <c r="AY24" s="402" t="s">
        <v>106</v>
      </c>
      <c r="AZ24" s="403"/>
      <c r="BA24" s="403"/>
      <c r="BB24" s="403"/>
      <c r="BC24" s="403"/>
      <c r="BD24" s="403"/>
      <c r="BE24" s="403"/>
      <c r="BF24" s="403"/>
      <c r="BG24" s="403"/>
      <c r="BH24" s="403"/>
      <c r="BI24" s="403"/>
      <c r="BJ24" s="403"/>
      <c r="BK24" s="403"/>
      <c r="BL24" s="403"/>
      <c r="BM24" s="404"/>
      <c r="BN24" s="435">
        <v>13894775</v>
      </c>
      <c r="BO24" s="436"/>
      <c r="BP24" s="436"/>
      <c r="BQ24" s="436"/>
      <c r="BR24" s="436"/>
      <c r="BS24" s="436"/>
      <c r="BT24" s="436"/>
      <c r="BU24" s="437"/>
      <c r="BV24" s="435">
        <v>12842031</v>
      </c>
      <c r="BW24" s="436"/>
      <c r="BX24" s="436"/>
      <c r="BY24" s="436"/>
      <c r="BZ24" s="436"/>
      <c r="CA24" s="436"/>
      <c r="CB24" s="436"/>
      <c r="CC24" s="437"/>
      <c r="CD24" s="56"/>
      <c r="CE24" s="433"/>
      <c r="CF24" s="433"/>
      <c r="CG24" s="433"/>
      <c r="CH24" s="433"/>
      <c r="CI24" s="433"/>
      <c r="CJ24" s="433"/>
      <c r="CK24" s="433"/>
      <c r="CL24" s="433"/>
      <c r="CM24" s="433"/>
      <c r="CN24" s="433"/>
      <c r="CO24" s="433"/>
      <c r="CP24" s="433"/>
      <c r="CQ24" s="433"/>
      <c r="CR24" s="433"/>
      <c r="CS24" s="434"/>
      <c r="CT24" s="405"/>
      <c r="CU24" s="406"/>
      <c r="CV24" s="406"/>
      <c r="CW24" s="406"/>
      <c r="CX24" s="406"/>
      <c r="CY24" s="406"/>
      <c r="CZ24" s="406"/>
      <c r="DA24" s="407"/>
      <c r="DB24" s="405"/>
      <c r="DC24" s="406"/>
      <c r="DD24" s="406"/>
      <c r="DE24" s="406"/>
      <c r="DF24" s="406"/>
      <c r="DG24" s="406"/>
      <c r="DH24" s="406"/>
      <c r="DI24" s="407"/>
      <c r="DJ24" s="41"/>
      <c r="DK24" s="41"/>
      <c r="DL24" s="41"/>
      <c r="DM24" s="41"/>
      <c r="DN24" s="41"/>
      <c r="DO24" s="41"/>
    </row>
    <row r="25" spans="1:119" s="41" customFormat="1" ht="18.75" customHeight="1" x14ac:dyDescent="0.15">
      <c r="A25" s="42"/>
      <c r="B25" s="472"/>
      <c r="C25" s="473"/>
      <c r="D25" s="474"/>
      <c r="E25" s="408" t="s">
        <v>107</v>
      </c>
      <c r="F25" s="409"/>
      <c r="G25" s="409"/>
      <c r="H25" s="409"/>
      <c r="I25" s="409"/>
      <c r="J25" s="409"/>
      <c r="K25" s="410"/>
      <c r="L25" s="411">
        <v>1</v>
      </c>
      <c r="M25" s="412"/>
      <c r="N25" s="412"/>
      <c r="O25" s="412"/>
      <c r="P25" s="413"/>
      <c r="Q25" s="411">
        <v>6400</v>
      </c>
      <c r="R25" s="412"/>
      <c r="S25" s="412"/>
      <c r="T25" s="412"/>
      <c r="U25" s="412"/>
      <c r="V25" s="413"/>
      <c r="W25" s="482"/>
      <c r="X25" s="473"/>
      <c r="Y25" s="474"/>
      <c r="Z25" s="408" t="s">
        <v>108</v>
      </c>
      <c r="AA25" s="409"/>
      <c r="AB25" s="409"/>
      <c r="AC25" s="409"/>
      <c r="AD25" s="409"/>
      <c r="AE25" s="409"/>
      <c r="AF25" s="409"/>
      <c r="AG25" s="410"/>
      <c r="AH25" s="411" t="s">
        <v>66</v>
      </c>
      <c r="AI25" s="412"/>
      <c r="AJ25" s="412"/>
      <c r="AK25" s="412"/>
      <c r="AL25" s="413"/>
      <c r="AM25" s="411" t="s">
        <v>66</v>
      </c>
      <c r="AN25" s="412"/>
      <c r="AO25" s="412"/>
      <c r="AP25" s="412"/>
      <c r="AQ25" s="412"/>
      <c r="AR25" s="413"/>
      <c r="AS25" s="411" t="s">
        <v>66</v>
      </c>
      <c r="AT25" s="412"/>
      <c r="AU25" s="412"/>
      <c r="AV25" s="412"/>
      <c r="AW25" s="412"/>
      <c r="AX25" s="414"/>
      <c r="AY25" s="427" t="s">
        <v>109</v>
      </c>
      <c r="AZ25" s="428"/>
      <c r="BA25" s="428"/>
      <c r="BB25" s="428"/>
      <c r="BC25" s="428"/>
      <c r="BD25" s="428"/>
      <c r="BE25" s="428"/>
      <c r="BF25" s="428"/>
      <c r="BG25" s="428"/>
      <c r="BH25" s="428"/>
      <c r="BI25" s="428"/>
      <c r="BJ25" s="428"/>
      <c r="BK25" s="428"/>
      <c r="BL25" s="428"/>
      <c r="BM25" s="429"/>
      <c r="BN25" s="430" t="s">
        <v>66</v>
      </c>
      <c r="BO25" s="431"/>
      <c r="BP25" s="431"/>
      <c r="BQ25" s="431"/>
      <c r="BR25" s="431"/>
      <c r="BS25" s="431"/>
      <c r="BT25" s="431"/>
      <c r="BU25" s="432"/>
      <c r="BV25" s="430" t="s">
        <v>66</v>
      </c>
      <c r="BW25" s="431"/>
      <c r="BX25" s="431"/>
      <c r="BY25" s="431"/>
      <c r="BZ25" s="431"/>
      <c r="CA25" s="431"/>
      <c r="CB25" s="431"/>
      <c r="CC25" s="432"/>
      <c r="CD25" s="56"/>
      <c r="CE25" s="433"/>
      <c r="CF25" s="433"/>
      <c r="CG25" s="433"/>
      <c r="CH25" s="433"/>
      <c r="CI25" s="433"/>
      <c r="CJ25" s="433"/>
      <c r="CK25" s="433"/>
      <c r="CL25" s="433"/>
      <c r="CM25" s="433"/>
      <c r="CN25" s="433"/>
      <c r="CO25" s="433"/>
      <c r="CP25" s="433"/>
      <c r="CQ25" s="433"/>
      <c r="CR25" s="433"/>
      <c r="CS25" s="434"/>
      <c r="CT25" s="405"/>
      <c r="CU25" s="406"/>
      <c r="CV25" s="406"/>
      <c r="CW25" s="406"/>
      <c r="CX25" s="406"/>
      <c r="CY25" s="406"/>
      <c r="CZ25" s="406"/>
      <c r="DA25" s="407"/>
      <c r="DB25" s="405"/>
      <c r="DC25" s="406"/>
      <c r="DD25" s="406"/>
      <c r="DE25" s="406"/>
      <c r="DF25" s="406"/>
      <c r="DG25" s="406"/>
      <c r="DH25" s="406"/>
      <c r="DI25" s="407"/>
    </row>
    <row r="26" spans="1:119" s="41" customFormat="1" ht="18.75" customHeight="1" x14ac:dyDescent="0.15">
      <c r="A26" s="42"/>
      <c r="B26" s="472"/>
      <c r="C26" s="473"/>
      <c r="D26" s="474"/>
      <c r="E26" s="408" t="s">
        <v>110</v>
      </c>
      <c r="F26" s="409"/>
      <c r="G26" s="409"/>
      <c r="H26" s="409"/>
      <c r="I26" s="409"/>
      <c r="J26" s="409"/>
      <c r="K26" s="410"/>
      <c r="L26" s="411">
        <v>1</v>
      </c>
      <c r="M26" s="412"/>
      <c r="N26" s="412"/>
      <c r="O26" s="412"/>
      <c r="P26" s="413"/>
      <c r="Q26" s="411">
        <v>5520</v>
      </c>
      <c r="R26" s="412"/>
      <c r="S26" s="412"/>
      <c r="T26" s="412"/>
      <c r="U26" s="412"/>
      <c r="V26" s="413"/>
      <c r="W26" s="482"/>
      <c r="X26" s="473"/>
      <c r="Y26" s="474"/>
      <c r="Z26" s="408" t="s">
        <v>111</v>
      </c>
      <c r="AA26" s="447"/>
      <c r="AB26" s="447"/>
      <c r="AC26" s="447"/>
      <c r="AD26" s="447"/>
      <c r="AE26" s="447"/>
      <c r="AF26" s="447"/>
      <c r="AG26" s="448"/>
      <c r="AH26" s="411">
        <v>38</v>
      </c>
      <c r="AI26" s="412"/>
      <c r="AJ26" s="412"/>
      <c r="AK26" s="412"/>
      <c r="AL26" s="413"/>
      <c r="AM26" s="411">
        <v>134406</v>
      </c>
      <c r="AN26" s="412"/>
      <c r="AO26" s="412"/>
      <c r="AP26" s="412"/>
      <c r="AQ26" s="412"/>
      <c r="AR26" s="413"/>
      <c r="AS26" s="411">
        <v>3537</v>
      </c>
      <c r="AT26" s="412"/>
      <c r="AU26" s="412"/>
      <c r="AV26" s="412"/>
      <c r="AW26" s="412"/>
      <c r="AX26" s="414"/>
      <c r="AY26" s="444" t="s">
        <v>112</v>
      </c>
      <c r="AZ26" s="445"/>
      <c r="BA26" s="445"/>
      <c r="BB26" s="445"/>
      <c r="BC26" s="445"/>
      <c r="BD26" s="445"/>
      <c r="BE26" s="445"/>
      <c r="BF26" s="445"/>
      <c r="BG26" s="445"/>
      <c r="BH26" s="445"/>
      <c r="BI26" s="445"/>
      <c r="BJ26" s="445"/>
      <c r="BK26" s="445"/>
      <c r="BL26" s="445"/>
      <c r="BM26" s="446"/>
      <c r="BN26" s="435" t="s">
        <v>66</v>
      </c>
      <c r="BO26" s="436"/>
      <c r="BP26" s="436"/>
      <c r="BQ26" s="436"/>
      <c r="BR26" s="436"/>
      <c r="BS26" s="436"/>
      <c r="BT26" s="436"/>
      <c r="BU26" s="437"/>
      <c r="BV26" s="435" t="s">
        <v>66</v>
      </c>
      <c r="BW26" s="436"/>
      <c r="BX26" s="436"/>
      <c r="BY26" s="436"/>
      <c r="BZ26" s="436"/>
      <c r="CA26" s="436"/>
      <c r="CB26" s="436"/>
      <c r="CC26" s="437"/>
      <c r="CD26" s="56"/>
      <c r="CE26" s="433"/>
      <c r="CF26" s="433"/>
      <c r="CG26" s="433"/>
      <c r="CH26" s="433"/>
      <c r="CI26" s="433"/>
      <c r="CJ26" s="433"/>
      <c r="CK26" s="433"/>
      <c r="CL26" s="433"/>
      <c r="CM26" s="433"/>
      <c r="CN26" s="433"/>
      <c r="CO26" s="433"/>
      <c r="CP26" s="433"/>
      <c r="CQ26" s="433"/>
      <c r="CR26" s="433"/>
      <c r="CS26" s="434"/>
      <c r="CT26" s="405"/>
      <c r="CU26" s="406"/>
      <c r="CV26" s="406"/>
      <c r="CW26" s="406"/>
      <c r="CX26" s="406"/>
      <c r="CY26" s="406"/>
      <c r="CZ26" s="406"/>
      <c r="DA26" s="407"/>
      <c r="DB26" s="405"/>
      <c r="DC26" s="406"/>
      <c r="DD26" s="406"/>
      <c r="DE26" s="406"/>
      <c r="DF26" s="406"/>
      <c r="DG26" s="406"/>
      <c r="DH26" s="406"/>
      <c r="DI26" s="407"/>
    </row>
    <row r="27" spans="1:119" ht="18.75" customHeight="1" thickBot="1" x14ac:dyDescent="0.2">
      <c r="A27" s="42"/>
      <c r="B27" s="472"/>
      <c r="C27" s="473"/>
      <c r="D27" s="474"/>
      <c r="E27" s="408" t="s">
        <v>113</v>
      </c>
      <c r="F27" s="409"/>
      <c r="G27" s="409"/>
      <c r="H27" s="409"/>
      <c r="I27" s="409"/>
      <c r="J27" s="409"/>
      <c r="K27" s="410"/>
      <c r="L27" s="411">
        <v>1</v>
      </c>
      <c r="M27" s="412"/>
      <c r="N27" s="412"/>
      <c r="O27" s="412"/>
      <c r="P27" s="413"/>
      <c r="Q27" s="411">
        <v>4600</v>
      </c>
      <c r="R27" s="412"/>
      <c r="S27" s="412"/>
      <c r="T27" s="412"/>
      <c r="U27" s="412"/>
      <c r="V27" s="413"/>
      <c r="W27" s="482"/>
      <c r="X27" s="473"/>
      <c r="Y27" s="474"/>
      <c r="Z27" s="408" t="s">
        <v>114</v>
      </c>
      <c r="AA27" s="409"/>
      <c r="AB27" s="409"/>
      <c r="AC27" s="409"/>
      <c r="AD27" s="409"/>
      <c r="AE27" s="409"/>
      <c r="AF27" s="409"/>
      <c r="AG27" s="410"/>
      <c r="AH27" s="411" t="s">
        <v>66</v>
      </c>
      <c r="AI27" s="412"/>
      <c r="AJ27" s="412"/>
      <c r="AK27" s="412"/>
      <c r="AL27" s="413"/>
      <c r="AM27" s="411" t="s">
        <v>66</v>
      </c>
      <c r="AN27" s="412"/>
      <c r="AO27" s="412"/>
      <c r="AP27" s="412"/>
      <c r="AQ27" s="412"/>
      <c r="AR27" s="413"/>
      <c r="AS27" s="411" t="s">
        <v>66</v>
      </c>
      <c r="AT27" s="412"/>
      <c r="AU27" s="412"/>
      <c r="AV27" s="412"/>
      <c r="AW27" s="412"/>
      <c r="AX27" s="414"/>
      <c r="AY27" s="441" t="s">
        <v>115</v>
      </c>
      <c r="AZ27" s="442"/>
      <c r="BA27" s="442"/>
      <c r="BB27" s="442"/>
      <c r="BC27" s="442"/>
      <c r="BD27" s="442"/>
      <c r="BE27" s="442"/>
      <c r="BF27" s="442"/>
      <c r="BG27" s="442"/>
      <c r="BH27" s="442"/>
      <c r="BI27" s="442"/>
      <c r="BJ27" s="442"/>
      <c r="BK27" s="442"/>
      <c r="BL27" s="442"/>
      <c r="BM27" s="443"/>
      <c r="BN27" s="438" t="s">
        <v>66</v>
      </c>
      <c r="BO27" s="439"/>
      <c r="BP27" s="439"/>
      <c r="BQ27" s="439"/>
      <c r="BR27" s="439"/>
      <c r="BS27" s="439"/>
      <c r="BT27" s="439"/>
      <c r="BU27" s="440"/>
      <c r="BV27" s="438" t="s">
        <v>66</v>
      </c>
      <c r="BW27" s="439"/>
      <c r="BX27" s="439"/>
      <c r="BY27" s="439"/>
      <c r="BZ27" s="439"/>
      <c r="CA27" s="439"/>
      <c r="CB27" s="439"/>
      <c r="CC27" s="440"/>
      <c r="CD27" s="58"/>
      <c r="CE27" s="433"/>
      <c r="CF27" s="433"/>
      <c r="CG27" s="433"/>
      <c r="CH27" s="433"/>
      <c r="CI27" s="433"/>
      <c r="CJ27" s="433"/>
      <c r="CK27" s="433"/>
      <c r="CL27" s="433"/>
      <c r="CM27" s="433"/>
      <c r="CN27" s="433"/>
      <c r="CO27" s="433"/>
      <c r="CP27" s="433"/>
      <c r="CQ27" s="433"/>
      <c r="CR27" s="433"/>
      <c r="CS27" s="434"/>
      <c r="CT27" s="405"/>
      <c r="CU27" s="406"/>
      <c r="CV27" s="406"/>
      <c r="CW27" s="406"/>
      <c r="CX27" s="406"/>
      <c r="CY27" s="406"/>
      <c r="CZ27" s="406"/>
      <c r="DA27" s="407"/>
      <c r="DB27" s="405"/>
      <c r="DC27" s="406"/>
      <c r="DD27" s="406"/>
      <c r="DE27" s="406"/>
      <c r="DF27" s="406"/>
      <c r="DG27" s="406"/>
      <c r="DH27" s="406"/>
      <c r="DI27" s="407"/>
      <c r="DJ27" s="41"/>
      <c r="DK27" s="41"/>
      <c r="DL27" s="41"/>
      <c r="DM27" s="41"/>
      <c r="DN27" s="41"/>
      <c r="DO27" s="41"/>
    </row>
    <row r="28" spans="1:119" ht="18.75" customHeight="1" x14ac:dyDescent="0.15">
      <c r="A28" s="42"/>
      <c r="B28" s="472"/>
      <c r="C28" s="473"/>
      <c r="D28" s="474"/>
      <c r="E28" s="408" t="s">
        <v>116</v>
      </c>
      <c r="F28" s="409"/>
      <c r="G28" s="409"/>
      <c r="H28" s="409"/>
      <c r="I28" s="409"/>
      <c r="J28" s="409"/>
      <c r="K28" s="410"/>
      <c r="L28" s="411">
        <v>1</v>
      </c>
      <c r="M28" s="412"/>
      <c r="N28" s="412"/>
      <c r="O28" s="412"/>
      <c r="P28" s="413"/>
      <c r="Q28" s="411">
        <v>4200</v>
      </c>
      <c r="R28" s="412"/>
      <c r="S28" s="412"/>
      <c r="T28" s="412"/>
      <c r="U28" s="412"/>
      <c r="V28" s="413"/>
      <c r="W28" s="482"/>
      <c r="X28" s="473"/>
      <c r="Y28" s="474"/>
      <c r="Z28" s="408" t="s">
        <v>117</v>
      </c>
      <c r="AA28" s="409"/>
      <c r="AB28" s="409"/>
      <c r="AC28" s="409"/>
      <c r="AD28" s="409"/>
      <c r="AE28" s="409"/>
      <c r="AF28" s="409"/>
      <c r="AG28" s="410"/>
      <c r="AH28" s="411" t="s">
        <v>66</v>
      </c>
      <c r="AI28" s="412"/>
      <c r="AJ28" s="412"/>
      <c r="AK28" s="412"/>
      <c r="AL28" s="413"/>
      <c r="AM28" s="411" t="s">
        <v>66</v>
      </c>
      <c r="AN28" s="412"/>
      <c r="AO28" s="412"/>
      <c r="AP28" s="412"/>
      <c r="AQ28" s="412"/>
      <c r="AR28" s="413"/>
      <c r="AS28" s="411" t="s">
        <v>66</v>
      </c>
      <c r="AT28" s="412"/>
      <c r="AU28" s="412"/>
      <c r="AV28" s="412"/>
      <c r="AW28" s="412"/>
      <c r="AX28" s="414"/>
      <c r="AY28" s="418" t="s">
        <v>118</v>
      </c>
      <c r="AZ28" s="419"/>
      <c r="BA28" s="419"/>
      <c r="BB28" s="420"/>
      <c r="BC28" s="427" t="s">
        <v>119</v>
      </c>
      <c r="BD28" s="428"/>
      <c r="BE28" s="428"/>
      <c r="BF28" s="428"/>
      <c r="BG28" s="428"/>
      <c r="BH28" s="428"/>
      <c r="BI28" s="428"/>
      <c r="BJ28" s="428"/>
      <c r="BK28" s="428"/>
      <c r="BL28" s="428"/>
      <c r="BM28" s="429"/>
      <c r="BN28" s="430">
        <v>2445841</v>
      </c>
      <c r="BO28" s="431"/>
      <c r="BP28" s="431"/>
      <c r="BQ28" s="431"/>
      <c r="BR28" s="431"/>
      <c r="BS28" s="431"/>
      <c r="BT28" s="431"/>
      <c r="BU28" s="432"/>
      <c r="BV28" s="430">
        <v>2203546</v>
      </c>
      <c r="BW28" s="431"/>
      <c r="BX28" s="431"/>
      <c r="BY28" s="431"/>
      <c r="BZ28" s="431"/>
      <c r="CA28" s="431"/>
      <c r="CB28" s="431"/>
      <c r="CC28" s="432"/>
      <c r="CD28" s="56"/>
      <c r="CE28" s="433"/>
      <c r="CF28" s="433"/>
      <c r="CG28" s="433"/>
      <c r="CH28" s="433"/>
      <c r="CI28" s="433"/>
      <c r="CJ28" s="433"/>
      <c r="CK28" s="433"/>
      <c r="CL28" s="433"/>
      <c r="CM28" s="433"/>
      <c r="CN28" s="433"/>
      <c r="CO28" s="433"/>
      <c r="CP28" s="433"/>
      <c r="CQ28" s="433"/>
      <c r="CR28" s="433"/>
      <c r="CS28" s="434"/>
      <c r="CT28" s="405"/>
      <c r="CU28" s="406"/>
      <c r="CV28" s="406"/>
      <c r="CW28" s="406"/>
      <c r="CX28" s="406"/>
      <c r="CY28" s="406"/>
      <c r="CZ28" s="406"/>
      <c r="DA28" s="407"/>
      <c r="DB28" s="405"/>
      <c r="DC28" s="406"/>
      <c r="DD28" s="406"/>
      <c r="DE28" s="406"/>
      <c r="DF28" s="406"/>
      <c r="DG28" s="406"/>
      <c r="DH28" s="406"/>
      <c r="DI28" s="407"/>
      <c r="DJ28" s="41"/>
      <c r="DK28" s="41"/>
      <c r="DL28" s="41"/>
      <c r="DM28" s="41"/>
      <c r="DN28" s="41"/>
      <c r="DO28" s="41"/>
    </row>
    <row r="29" spans="1:119" ht="18.75" customHeight="1" x14ac:dyDescent="0.15">
      <c r="A29" s="42"/>
      <c r="B29" s="472"/>
      <c r="C29" s="473"/>
      <c r="D29" s="474"/>
      <c r="E29" s="408" t="s">
        <v>120</v>
      </c>
      <c r="F29" s="409"/>
      <c r="G29" s="409"/>
      <c r="H29" s="409"/>
      <c r="I29" s="409"/>
      <c r="J29" s="409"/>
      <c r="K29" s="410"/>
      <c r="L29" s="411">
        <v>11</v>
      </c>
      <c r="M29" s="412"/>
      <c r="N29" s="412"/>
      <c r="O29" s="412"/>
      <c r="P29" s="413"/>
      <c r="Q29" s="411">
        <v>3900</v>
      </c>
      <c r="R29" s="412"/>
      <c r="S29" s="412"/>
      <c r="T29" s="412"/>
      <c r="U29" s="412"/>
      <c r="V29" s="413"/>
      <c r="W29" s="483"/>
      <c r="X29" s="484"/>
      <c r="Y29" s="485"/>
      <c r="Z29" s="408" t="s">
        <v>121</v>
      </c>
      <c r="AA29" s="409"/>
      <c r="AB29" s="409"/>
      <c r="AC29" s="409"/>
      <c r="AD29" s="409"/>
      <c r="AE29" s="409"/>
      <c r="AF29" s="409"/>
      <c r="AG29" s="410"/>
      <c r="AH29" s="411">
        <v>298</v>
      </c>
      <c r="AI29" s="412"/>
      <c r="AJ29" s="412"/>
      <c r="AK29" s="412"/>
      <c r="AL29" s="413"/>
      <c r="AM29" s="411">
        <v>933634</v>
      </c>
      <c r="AN29" s="412"/>
      <c r="AO29" s="412"/>
      <c r="AP29" s="412"/>
      <c r="AQ29" s="412"/>
      <c r="AR29" s="413"/>
      <c r="AS29" s="411">
        <v>3133</v>
      </c>
      <c r="AT29" s="412"/>
      <c r="AU29" s="412"/>
      <c r="AV29" s="412"/>
      <c r="AW29" s="412"/>
      <c r="AX29" s="414"/>
      <c r="AY29" s="421"/>
      <c r="AZ29" s="422"/>
      <c r="BA29" s="422"/>
      <c r="BB29" s="423"/>
      <c r="BC29" s="415" t="s">
        <v>122</v>
      </c>
      <c r="BD29" s="416"/>
      <c r="BE29" s="416"/>
      <c r="BF29" s="416"/>
      <c r="BG29" s="416"/>
      <c r="BH29" s="416"/>
      <c r="BI29" s="416"/>
      <c r="BJ29" s="416"/>
      <c r="BK29" s="416"/>
      <c r="BL29" s="416"/>
      <c r="BM29" s="417"/>
      <c r="BN29" s="435">
        <v>921756</v>
      </c>
      <c r="BO29" s="436"/>
      <c r="BP29" s="436"/>
      <c r="BQ29" s="436"/>
      <c r="BR29" s="436"/>
      <c r="BS29" s="436"/>
      <c r="BT29" s="436"/>
      <c r="BU29" s="437"/>
      <c r="BV29" s="435">
        <v>962293</v>
      </c>
      <c r="BW29" s="436"/>
      <c r="BX29" s="436"/>
      <c r="BY29" s="436"/>
      <c r="BZ29" s="436"/>
      <c r="CA29" s="436"/>
      <c r="CB29" s="436"/>
      <c r="CC29" s="437"/>
      <c r="CD29" s="58"/>
      <c r="CE29" s="433"/>
      <c r="CF29" s="433"/>
      <c r="CG29" s="433"/>
      <c r="CH29" s="433"/>
      <c r="CI29" s="433"/>
      <c r="CJ29" s="433"/>
      <c r="CK29" s="433"/>
      <c r="CL29" s="433"/>
      <c r="CM29" s="433"/>
      <c r="CN29" s="433"/>
      <c r="CO29" s="433"/>
      <c r="CP29" s="433"/>
      <c r="CQ29" s="433"/>
      <c r="CR29" s="433"/>
      <c r="CS29" s="434"/>
      <c r="CT29" s="405"/>
      <c r="CU29" s="406"/>
      <c r="CV29" s="406"/>
      <c r="CW29" s="406"/>
      <c r="CX29" s="406"/>
      <c r="CY29" s="406"/>
      <c r="CZ29" s="406"/>
      <c r="DA29" s="407"/>
      <c r="DB29" s="405"/>
      <c r="DC29" s="406"/>
      <c r="DD29" s="406"/>
      <c r="DE29" s="406"/>
      <c r="DF29" s="406"/>
      <c r="DG29" s="406"/>
      <c r="DH29" s="406"/>
      <c r="DI29" s="407"/>
      <c r="DJ29" s="41"/>
      <c r="DK29" s="41"/>
      <c r="DL29" s="41"/>
      <c r="DM29" s="41"/>
      <c r="DN29" s="41"/>
      <c r="DO29" s="41"/>
    </row>
    <row r="30" spans="1:119" ht="18.75" customHeight="1" thickBot="1" x14ac:dyDescent="0.2">
      <c r="A30" s="42"/>
      <c r="B30" s="475"/>
      <c r="C30" s="476"/>
      <c r="D30" s="477"/>
      <c r="E30" s="390"/>
      <c r="F30" s="391"/>
      <c r="G30" s="391"/>
      <c r="H30" s="391"/>
      <c r="I30" s="391"/>
      <c r="J30" s="391"/>
      <c r="K30" s="392"/>
      <c r="L30" s="393"/>
      <c r="M30" s="394"/>
      <c r="N30" s="394"/>
      <c r="O30" s="394"/>
      <c r="P30" s="395"/>
      <c r="Q30" s="393"/>
      <c r="R30" s="394"/>
      <c r="S30" s="394"/>
      <c r="T30" s="394"/>
      <c r="U30" s="394"/>
      <c r="V30" s="395"/>
      <c r="W30" s="396" t="s">
        <v>123</v>
      </c>
      <c r="X30" s="397"/>
      <c r="Y30" s="397"/>
      <c r="Z30" s="397"/>
      <c r="AA30" s="397"/>
      <c r="AB30" s="397"/>
      <c r="AC30" s="397"/>
      <c r="AD30" s="397"/>
      <c r="AE30" s="397"/>
      <c r="AF30" s="397"/>
      <c r="AG30" s="398"/>
      <c r="AH30" s="399">
        <v>98.4</v>
      </c>
      <c r="AI30" s="400"/>
      <c r="AJ30" s="400"/>
      <c r="AK30" s="400"/>
      <c r="AL30" s="400"/>
      <c r="AM30" s="400"/>
      <c r="AN30" s="400"/>
      <c r="AO30" s="400"/>
      <c r="AP30" s="400"/>
      <c r="AQ30" s="400"/>
      <c r="AR30" s="400"/>
      <c r="AS30" s="400"/>
      <c r="AT30" s="400"/>
      <c r="AU30" s="400"/>
      <c r="AV30" s="400"/>
      <c r="AW30" s="400"/>
      <c r="AX30" s="401"/>
      <c r="AY30" s="424"/>
      <c r="AZ30" s="425"/>
      <c r="BA30" s="425"/>
      <c r="BB30" s="426"/>
      <c r="BC30" s="402" t="s">
        <v>124</v>
      </c>
      <c r="BD30" s="403"/>
      <c r="BE30" s="403"/>
      <c r="BF30" s="403"/>
      <c r="BG30" s="403"/>
      <c r="BH30" s="403"/>
      <c r="BI30" s="403"/>
      <c r="BJ30" s="403"/>
      <c r="BK30" s="403"/>
      <c r="BL30" s="403"/>
      <c r="BM30" s="404"/>
      <c r="BN30" s="438">
        <v>1319963</v>
      </c>
      <c r="BO30" s="439"/>
      <c r="BP30" s="439"/>
      <c r="BQ30" s="439"/>
      <c r="BR30" s="439"/>
      <c r="BS30" s="439"/>
      <c r="BT30" s="439"/>
      <c r="BU30" s="440"/>
      <c r="BV30" s="438">
        <v>1299751</v>
      </c>
      <c r="BW30" s="439"/>
      <c r="BX30" s="439"/>
      <c r="BY30" s="439"/>
      <c r="BZ30" s="439"/>
      <c r="CA30" s="439"/>
      <c r="CB30" s="439"/>
      <c r="CC30" s="440"/>
      <c r="CD30" s="59"/>
      <c r="CE30" s="60"/>
      <c r="CF30" s="60"/>
      <c r="CG30" s="60"/>
      <c r="CH30" s="60"/>
      <c r="CI30" s="60"/>
      <c r="CJ30" s="60"/>
      <c r="CK30" s="60"/>
      <c r="CL30" s="60"/>
      <c r="CM30" s="60"/>
      <c r="CN30" s="60"/>
      <c r="CO30" s="60"/>
      <c r="CP30" s="60"/>
      <c r="CQ30" s="60"/>
      <c r="CR30" s="60"/>
      <c r="CS30" s="61"/>
      <c r="CT30" s="62"/>
      <c r="CU30" s="63"/>
      <c r="CV30" s="63"/>
      <c r="CW30" s="63"/>
      <c r="CX30" s="63"/>
      <c r="CY30" s="63"/>
      <c r="CZ30" s="63"/>
      <c r="DA30" s="64"/>
      <c r="DB30" s="62"/>
      <c r="DC30" s="63"/>
      <c r="DD30" s="63"/>
      <c r="DE30" s="63"/>
      <c r="DF30" s="63"/>
      <c r="DG30" s="63"/>
      <c r="DH30" s="63"/>
      <c r="DI30" s="64"/>
      <c r="DJ30" s="41"/>
      <c r="DK30" s="41"/>
      <c r="DL30" s="41"/>
      <c r="DM30" s="41"/>
      <c r="DN30" s="41"/>
      <c r="DO30" s="41"/>
    </row>
    <row r="31" spans="1:119" ht="13.5" customHeight="1" x14ac:dyDescent="0.15">
      <c r="A31" s="42"/>
      <c r="B31" s="65"/>
      <c r="C31" s="66"/>
      <c r="D31" s="66"/>
      <c r="E31" s="66"/>
      <c r="F31" s="66"/>
      <c r="G31" s="66"/>
      <c r="H31" s="66"/>
      <c r="I31" s="66"/>
      <c r="J31" s="66"/>
      <c r="K31" s="66"/>
      <c r="L31" s="66"/>
      <c r="M31" s="66"/>
      <c r="N31" s="66"/>
      <c r="O31" s="66"/>
      <c r="P31" s="66"/>
      <c r="Q31" s="66"/>
      <c r="R31" s="66"/>
      <c r="S31" s="66"/>
      <c r="T31" s="66"/>
      <c r="U31" s="66"/>
      <c r="V31" s="66"/>
      <c r="W31" s="66"/>
      <c r="X31" s="66"/>
      <c r="Y31" s="66"/>
      <c r="Z31" s="66"/>
      <c r="AA31" s="66"/>
      <c r="AB31" s="66"/>
      <c r="AC31" s="66"/>
      <c r="AD31" s="66"/>
      <c r="AE31" s="66"/>
      <c r="AF31" s="66"/>
      <c r="AG31" s="66"/>
      <c r="AH31" s="66"/>
      <c r="AI31" s="66"/>
      <c r="AJ31" s="66"/>
      <c r="AK31" s="66"/>
      <c r="AL31" s="66"/>
      <c r="AM31" s="66"/>
      <c r="AN31" s="66"/>
      <c r="AO31" s="66"/>
      <c r="AP31" s="66"/>
      <c r="AQ31" s="66"/>
      <c r="AR31" s="66"/>
      <c r="AS31" s="66"/>
      <c r="AT31" s="66"/>
      <c r="AU31" s="66"/>
      <c r="AV31" s="66"/>
      <c r="AW31" s="66"/>
      <c r="AX31" s="66"/>
      <c r="AY31" s="66"/>
      <c r="AZ31" s="66"/>
      <c r="BA31" s="66"/>
      <c r="BB31" s="66"/>
      <c r="BC31" s="66"/>
      <c r="BD31" s="66"/>
      <c r="BE31" s="66"/>
      <c r="BF31" s="66"/>
      <c r="BG31" s="66"/>
      <c r="BH31" s="66"/>
      <c r="BI31" s="66"/>
      <c r="BJ31" s="66"/>
      <c r="BK31" s="66"/>
      <c r="BL31" s="66"/>
      <c r="BM31" s="66"/>
      <c r="BN31" s="66"/>
      <c r="BO31" s="66"/>
      <c r="BP31" s="66"/>
      <c r="BQ31" s="66"/>
      <c r="BR31" s="66"/>
      <c r="BS31" s="66"/>
      <c r="BT31" s="66"/>
      <c r="BU31" s="66"/>
      <c r="BV31" s="66"/>
      <c r="BW31" s="66"/>
      <c r="BX31" s="66"/>
      <c r="BY31" s="66"/>
      <c r="BZ31" s="66"/>
      <c r="CA31" s="66"/>
      <c r="CB31" s="66"/>
      <c r="CC31" s="66"/>
      <c r="CD31" s="66"/>
      <c r="CE31" s="66"/>
      <c r="CF31" s="66"/>
      <c r="CG31" s="66"/>
      <c r="CH31" s="66"/>
      <c r="CI31" s="66"/>
      <c r="CJ31" s="66"/>
      <c r="CK31" s="66"/>
      <c r="CL31" s="66"/>
      <c r="CM31" s="66"/>
      <c r="CN31" s="66"/>
      <c r="CO31" s="66"/>
      <c r="CP31" s="66"/>
      <c r="CQ31" s="66"/>
      <c r="CR31" s="66"/>
      <c r="CS31" s="66"/>
      <c r="CT31" s="66"/>
      <c r="CU31" s="66"/>
      <c r="CV31" s="66"/>
      <c r="CW31" s="66"/>
      <c r="CX31" s="66"/>
      <c r="CY31" s="66"/>
      <c r="CZ31" s="66"/>
      <c r="DA31" s="66"/>
      <c r="DB31" s="66"/>
      <c r="DC31" s="66"/>
      <c r="DD31" s="66"/>
      <c r="DE31" s="66"/>
      <c r="DF31" s="66"/>
      <c r="DG31" s="66"/>
      <c r="DH31" s="66"/>
      <c r="DI31" s="67"/>
      <c r="DJ31" s="41"/>
      <c r="DK31" s="41"/>
      <c r="DL31" s="41"/>
      <c r="DM31" s="41"/>
      <c r="DN31" s="41"/>
      <c r="DO31" s="41"/>
    </row>
    <row r="32" spans="1:119" ht="13.5" customHeight="1" x14ac:dyDescent="0.15">
      <c r="A32" s="42"/>
      <c r="B32" s="68"/>
      <c r="C32" s="69" t="s">
        <v>125</v>
      </c>
      <c r="D32" s="69"/>
      <c r="E32" s="69"/>
      <c r="F32" s="66"/>
      <c r="G32" s="66"/>
      <c r="H32" s="66"/>
      <c r="I32" s="66"/>
      <c r="J32" s="66"/>
      <c r="K32" s="66"/>
      <c r="L32" s="66"/>
      <c r="M32" s="66"/>
      <c r="N32" s="66"/>
      <c r="O32" s="66"/>
      <c r="P32" s="66"/>
      <c r="Q32" s="66"/>
      <c r="R32" s="66"/>
      <c r="S32" s="66"/>
      <c r="T32" s="66"/>
      <c r="U32" s="66" t="s">
        <v>126</v>
      </c>
      <c r="V32" s="66"/>
      <c r="W32" s="66"/>
      <c r="X32" s="66"/>
      <c r="Y32" s="66"/>
      <c r="Z32" s="66"/>
      <c r="AA32" s="66"/>
      <c r="AB32" s="66"/>
      <c r="AC32" s="66"/>
      <c r="AD32" s="66"/>
      <c r="AE32" s="66"/>
      <c r="AF32" s="66"/>
      <c r="AG32" s="66"/>
      <c r="AH32" s="66"/>
      <c r="AI32" s="66"/>
      <c r="AJ32" s="66"/>
      <c r="AK32" s="66"/>
      <c r="AL32" s="66"/>
      <c r="AM32" s="70" t="s">
        <v>127</v>
      </c>
      <c r="AN32" s="66"/>
      <c r="AO32" s="66"/>
      <c r="AP32" s="66"/>
      <c r="AQ32" s="66"/>
      <c r="AR32" s="66"/>
      <c r="AS32" s="70"/>
      <c r="AT32" s="70"/>
      <c r="AU32" s="70"/>
      <c r="AV32" s="70"/>
      <c r="AW32" s="70"/>
      <c r="AX32" s="70"/>
      <c r="AY32" s="70"/>
      <c r="AZ32" s="70"/>
      <c r="BA32" s="70"/>
      <c r="BB32" s="66"/>
      <c r="BC32" s="70"/>
      <c r="BD32" s="66"/>
      <c r="BE32" s="70" t="s">
        <v>128</v>
      </c>
      <c r="BF32" s="66"/>
      <c r="BG32" s="66"/>
      <c r="BH32" s="66"/>
      <c r="BI32" s="66"/>
      <c r="BJ32" s="70"/>
      <c r="BK32" s="70"/>
      <c r="BL32" s="70"/>
      <c r="BM32" s="70"/>
      <c r="BN32" s="70"/>
      <c r="BO32" s="70"/>
      <c r="BP32" s="70"/>
      <c r="BQ32" s="70"/>
      <c r="BR32" s="66"/>
      <c r="BS32" s="66"/>
      <c r="BT32" s="66"/>
      <c r="BU32" s="66"/>
      <c r="BV32" s="66"/>
      <c r="BW32" s="66" t="s">
        <v>129</v>
      </c>
      <c r="BX32" s="66"/>
      <c r="BY32" s="66"/>
      <c r="BZ32" s="66"/>
      <c r="CA32" s="66"/>
      <c r="CB32" s="70"/>
      <c r="CC32" s="70"/>
      <c r="CD32" s="70"/>
      <c r="CE32" s="70"/>
      <c r="CF32" s="70"/>
      <c r="CG32" s="70"/>
      <c r="CH32" s="70"/>
      <c r="CI32" s="70"/>
      <c r="CJ32" s="70"/>
      <c r="CK32" s="70"/>
      <c r="CL32" s="70"/>
      <c r="CM32" s="70"/>
      <c r="CN32" s="70"/>
      <c r="CO32" s="70" t="s">
        <v>130</v>
      </c>
      <c r="CP32" s="70"/>
      <c r="CQ32" s="70"/>
      <c r="CR32" s="70"/>
      <c r="CS32" s="70"/>
      <c r="CT32" s="70"/>
      <c r="CU32" s="70"/>
      <c r="CV32" s="70"/>
      <c r="CW32" s="70"/>
      <c r="CX32" s="70"/>
      <c r="CY32" s="70"/>
      <c r="CZ32" s="70"/>
      <c r="DA32" s="70"/>
      <c r="DB32" s="70"/>
      <c r="DC32" s="70"/>
      <c r="DD32" s="70"/>
      <c r="DE32" s="70"/>
      <c r="DF32" s="70"/>
      <c r="DG32" s="70"/>
      <c r="DH32" s="70"/>
      <c r="DI32" s="67"/>
      <c r="DJ32" s="41"/>
      <c r="DK32" s="41"/>
      <c r="DL32" s="41"/>
      <c r="DM32" s="41"/>
      <c r="DN32" s="41"/>
      <c r="DO32" s="41"/>
    </row>
    <row r="33" spans="1:119" ht="13.5" customHeight="1" x14ac:dyDescent="0.15">
      <c r="A33" s="42"/>
      <c r="B33" s="68"/>
      <c r="C33" s="389" t="s">
        <v>131</v>
      </c>
      <c r="D33" s="389"/>
      <c r="E33" s="388" t="s">
        <v>132</v>
      </c>
      <c r="F33" s="388"/>
      <c r="G33" s="388"/>
      <c r="H33" s="388"/>
      <c r="I33" s="388"/>
      <c r="J33" s="388"/>
      <c r="K33" s="388"/>
      <c r="L33" s="388"/>
      <c r="M33" s="388"/>
      <c r="N33" s="388"/>
      <c r="O33" s="388"/>
      <c r="P33" s="388"/>
      <c r="Q33" s="388"/>
      <c r="R33" s="388"/>
      <c r="S33" s="388"/>
      <c r="T33" s="71"/>
      <c r="U33" s="389" t="s">
        <v>131</v>
      </c>
      <c r="V33" s="389"/>
      <c r="W33" s="388" t="s">
        <v>132</v>
      </c>
      <c r="X33" s="388"/>
      <c r="Y33" s="388"/>
      <c r="Z33" s="388"/>
      <c r="AA33" s="388"/>
      <c r="AB33" s="388"/>
      <c r="AC33" s="388"/>
      <c r="AD33" s="388"/>
      <c r="AE33" s="388"/>
      <c r="AF33" s="388"/>
      <c r="AG33" s="388"/>
      <c r="AH33" s="388"/>
      <c r="AI33" s="388"/>
      <c r="AJ33" s="388"/>
      <c r="AK33" s="388"/>
      <c r="AL33" s="71"/>
      <c r="AM33" s="389" t="s">
        <v>131</v>
      </c>
      <c r="AN33" s="389"/>
      <c r="AO33" s="388" t="s">
        <v>132</v>
      </c>
      <c r="AP33" s="388"/>
      <c r="AQ33" s="388"/>
      <c r="AR33" s="388"/>
      <c r="AS33" s="388"/>
      <c r="AT33" s="388"/>
      <c r="AU33" s="388"/>
      <c r="AV33" s="388"/>
      <c r="AW33" s="388"/>
      <c r="AX33" s="388"/>
      <c r="AY33" s="388"/>
      <c r="AZ33" s="388"/>
      <c r="BA33" s="388"/>
      <c r="BB33" s="388"/>
      <c r="BC33" s="388"/>
      <c r="BD33" s="72"/>
      <c r="BE33" s="388" t="s">
        <v>133</v>
      </c>
      <c r="BF33" s="388"/>
      <c r="BG33" s="388" t="s">
        <v>134</v>
      </c>
      <c r="BH33" s="388"/>
      <c r="BI33" s="388"/>
      <c r="BJ33" s="388"/>
      <c r="BK33" s="388"/>
      <c r="BL33" s="388"/>
      <c r="BM33" s="388"/>
      <c r="BN33" s="388"/>
      <c r="BO33" s="388"/>
      <c r="BP33" s="388"/>
      <c r="BQ33" s="388"/>
      <c r="BR33" s="388"/>
      <c r="BS33" s="388"/>
      <c r="BT33" s="388"/>
      <c r="BU33" s="388"/>
      <c r="BV33" s="72"/>
      <c r="BW33" s="389" t="s">
        <v>133</v>
      </c>
      <c r="BX33" s="389"/>
      <c r="BY33" s="388" t="s">
        <v>135</v>
      </c>
      <c r="BZ33" s="388"/>
      <c r="CA33" s="388"/>
      <c r="CB33" s="388"/>
      <c r="CC33" s="388"/>
      <c r="CD33" s="388"/>
      <c r="CE33" s="388"/>
      <c r="CF33" s="388"/>
      <c r="CG33" s="388"/>
      <c r="CH33" s="388"/>
      <c r="CI33" s="388"/>
      <c r="CJ33" s="388"/>
      <c r="CK33" s="388"/>
      <c r="CL33" s="388"/>
      <c r="CM33" s="388"/>
      <c r="CN33" s="71"/>
      <c r="CO33" s="389" t="s">
        <v>131</v>
      </c>
      <c r="CP33" s="389"/>
      <c r="CQ33" s="388" t="s">
        <v>136</v>
      </c>
      <c r="CR33" s="388"/>
      <c r="CS33" s="388"/>
      <c r="CT33" s="388"/>
      <c r="CU33" s="388"/>
      <c r="CV33" s="388"/>
      <c r="CW33" s="388"/>
      <c r="CX33" s="388"/>
      <c r="CY33" s="388"/>
      <c r="CZ33" s="388"/>
      <c r="DA33" s="388"/>
      <c r="DB33" s="388"/>
      <c r="DC33" s="388"/>
      <c r="DD33" s="388"/>
      <c r="DE33" s="388"/>
      <c r="DF33" s="71"/>
      <c r="DG33" s="387" t="s">
        <v>137</v>
      </c>
      <c r="DH33" s="387"/>
      <c r="DI33" s="73"/>
      <c r="DJ33" s="41"/>
      <c r="DK33" s="41"/>
      <c r="DL33" s="41"/>
      <c r="DM33" s="41"/>
      <c r="DN33" s="41"/>
      <c r="DO33" s="41"/>
    </row>
    <row r="34" spans="1:119" ht="32.25" customHeight="1" x14ac:dyDescent="0.15">
      <c r="A34" s="42"/>
      <c r="B34" s="68"/>
      <c r="C34" s="385">
        <f>IF(E34="","",1)</f>
        <v>1</v>
      </c>
      <c r="D34" s="385"/>
      <c r="E34" s="386" t="str">
        <f>IF('各会計、関係団体の財政状況及び健全化判断比率'!B7="","",'各会計、関係団体の財政状況及び健全化判断比率'!B7)</f>
        <v>一般会計</v>
      </c>
      <c r="F34" s="386"/>
      <c r="G34" s="386"/>
      <c r="H34" s="386"/>
      <c r="I34" s="386"/>
      <c r="J34" s="386"/>
      <c r="K34" s="386"/>
      <c r="L34" s="386"/>
      <c r="M34" s="386"/>
      <c r="N34" s="386"/>
      <c r="O34" s="386"/>
      <c r="P34" s="386"/>
      <c r="Q34" s="386"/>
      <c r="R34" s="386"/>
      <c r="S34" s="386"/>
      <c r="T34" s="69"/>
      <c r="U34" s="385">
        <f>IF(W34="","",MAX(C34:D43)+1)</f>
        <v>3</v>
      </c>
      <c r="V34" s="385"/>
      <c r="W34" s="386" t="str">
        <f>IF('各会計、関係団体の財政状況及び健全化判断比率'!B28="","",'各会計、関係団体の財政状況及び健全化判断比率'!B28)</f>
        <v>国民健康保険事業特別会計</v>
      </c>
      <c r="X34" s="386"/>
      <c r="Y34" s="386"/>
      <c r="Z34" s="386"/>
      <c r="AA34" s="386"/>
      <c r="AB34" s="386"/>
      <c r="AC34" s="386"/>
      <c r="AD34" s="386"/>
      <c r="AE34" s="386"/>
      <c r="AF34" s="386"/>
      <c r="AG34" s="386"/>
      <c r="AH34" s="386"/>
      <c r="AI34" s="386"/>
      <c r="AJ34" s="386"/>
      <c r="AK34" s="386"/>
      <c r="AL34" s="69"/>
      <c r="AM34" s="385">
        <f>IF(AO34="","",MAX(C34:D43,U34:V43)+1)</f>
        <v>6</v>
      </c>
      <c r="AN34" s="385"/>
      <c r="AO34" s="386" t="str">
        <f>IF('各会計、関係団体の財政状況及び健全化判断比率'!B31="","",'各会計、関係団体の財政状況及び健全化判断比率'!B31)</f>
        <v>水道事業会計</v>
      </c>
      <c r="AP34" s="386"/>
      <c r="AQ34" s="386"/>
      <c r="AR34" s="386"/>
      <c r="AS34" s="386"/>
      <c r="AT34" s="386"/>
      <c r="AU34" s="386"/>
      <c r="AV34" s="386"/>
      <c r="AW34" s="386"/>
      <c r="AX34" s="386"/>
      <c r="AY34" s="386"/>
      <c r="AZ34" s="386"/>
      <c r="BA34" s="386"/>
      <c r="BB34" s="386"/>
      <c r="BC34" s="386"/>
      <c r="BD34" s="69"/>
      <c r="BE34" s="385">
        <f>IF(BG34="","",MAX(C34:D43,U34:V43,AM34:AN43)+1)</f>
        <v>8</v>
      </c>
      <c r="BF34" s="385"/>
      <c r="BG34" s="386" t="str">
        <f>IF('各会計、関係団体の財政状況及び健全化判断比率'!B33="","",'各会計、関係団体の財政状況及び健全化判断比率'!B33)</f>
        <v>国民宿舎葛城高原ロッジ特別会計</v>
      </c>
      <c r="BH34" s="386"/>
      <c r="BI34" s="386"/>
      <c r="BJ34" s="386"/>
      <c r="BK34" s="386"/>
      <c r="BL34" s="386"/>
      <c r="BM34" s="386"/>
      <c r="BN34" s="386"/>
      <c r="BO34" s="386"/>
      <c r="BP34" s="386"/>
      <c r="BQ34" s="386"/>
      <c r="BR34" s="386"/>
      <c r="BS34" s="386"/>
      <c r="BT34" s="386"/>
      <c r="BU34" s="386"/>
      <c r="BV34" s="69"/>
      <c r="BW34" s="385">
        <f>IF(BY34="","",MAX(C34:D43,U34:V43,AM34:AN43,BE34:BF43)+1)</f>
        <v>9</v>
      </c>
      <c r="BX34" s="385"/>
      <c r="BY34" s="386" t="str">
        <f>IF('各会計、関係団体の財政状況及び健全化判断比率'!B68="","",'各会計、関係団体の財政状況及び健全化判断比率'!B68)</f>
        <v>奈良県葛城地区清掃事務組合</v>
      </c>
      <c r="BZ34" s="386"/>
      <c r="CA34" s="386"/>
      <c r="CB34" s="386"/>
      <c r="CC34" s="386"/>
      <c r="CD34" s="386"/>
      <c r="CE34" s="386"/>
      <c r="CF34" s="386"/>
      <c r="CG34" s="386"/>
      <c r="CH34" s="386"/>
      <c r="CI34" s="386"/>
      <c r="CJ34" s="386"/>
      <c r="CK34" s="386"/>
      <c r="CL34" s="386"/>
      <c r="CM34" s="386"/>
      <c r="CN34" s="69"/>
      <c r="CO34" s="385" t="str">
        <f>IF(CQ34="","",MAX(C34:D43,U34:V43,AM34:AN43,BE34:BF43,BW34:BX43)+1)</f>
        <v/>
      </c>
      <c r="CP34" s="385"/>
      <c r="CQ34" s="386" t="str">
        <f>IF('各会計、関係団体の財政状況及び健全化判断比率'!BS7="","",'各会計、関係団体の財政状況及び健全化判断比率'!BS7)</f>
        <v/>
      </c>
      <c r="CR34" s="386"/>
      <c r="CS34" s="386"/>
      <c r="CT34" s="386"/>
      <c r="CU34" s="386"/>
      <c r="CV34" s="386"/>
      <c r="CW34" s="386"/>
      <c r="CX34" s="386"/>
      <c r="CY34" s="386"/>
      <c r="CZ34" s="386"/>
      <c r="DA34" s="386"/>
      <c r="DB34" s="386"/>
      <c r="DC34" s="386"/>
      <c r="DD34" s="386"/>
      <c r="DE34" s="386"/>
      <c r="DF34" s="66"/>
      <c r="DG34" s="384" t="str">
        <f>IF('各会計、関係団体の財政状況及び健全化判断比率'!BR7="","",'各会計、関係団体の財政状況及び健全化判断比率'!BR7)</f>
        <v/>
      </c>
      <c r="DH34" s="384"/>
      <c r="DI34" s="73"/>
      <c r="DJ34" s="41"/>
      <c r="DK34" s="41"/>
      <c r="DL34" s="41"/>
      <c r="DM34" s="41"/>
      <c r="DN34" s="41"/>
      <c r="DO34" s="41"/>
    </row>
    <row r="35" spans="1:119" ht="32.25" customHeight="1" x14ac:dyDescent="0.15">
      <c r="A35" s="42"/>
      <c r="B35" s="68"/>
      <c r="C35" s="385">
        <f>IF(E35="","",C34+1)</f>
        <v>2</v>
      </c>
      <c r="D35" s="385"/>
      <c r="E35" s="386" t="str">
        <f>IF('各会計、関係団体の財政状況及び健全化判断比率'!B8="","",'各会計、関係団体の財政状況及び健全化判断比率'!B8)</f>
        <v>学校給食費特別会計</v>
      </c>
      <c r="F35" s="386"/>
      <c r="G35" s="386"/>
      <c r="H35" s="386"/>
      <c r="I35" s="386"/>
      <c r="J35" s="386"/>
      <c r="K35" s="386"/>
      <c r="L35" s="386"/>
      <c r="M35" s="386"/>
      <c r="N35" s="386"/>
      <c r="O35" s="386"/>
      <c r="P35" s="386"/>
      <c r="Q35" s="386"/>
      <c r="R35" s="386"/>
      <c r="S35" s="386"/>
      <c r="T35" s="69"/>
      <c r="U35" s="385">
        <f>IF(W35="","",U34+1)</f>
        <v>4</v>
      </c>
      <c r="V35" s="385"/>
      <c r="W35" s="386" t="str">
        <f>IF('各会計、関係団体の財政状況及び健全化判断比率'!B29="","",'各会計、関係団体の財政状況及び健全化判断比率'!B29)</f>
        <v>介護保険事業特別会計</v>
      </c>
      <c r="X35" s="386"/>
      <c r="Y35" s="386"/>
      <c r="Z35" s="386"/>
      <c r="AA35" s="386"/>
      <c r="AB35" s="386"/>
      <c r="AC35" s="386"/>
      <c r="AD35" s="386"/>
      <c r="AE35" s="386"/>
      <c r="AF35" s="386"/>
      <c r="AG35" s="386"/>
      <c r="AH35" s="386"/>
      <c r="AI35" s="386"/>
      <c r="AJ35" s="386"/>
      <c r="AK35" s="386"/>
      <c r="AL35" s="69"/>
      <c r="AM35" s="385">
        <f t="shared" ref="AM35:AM43" si="0">IF(AO35="","",AM34+1)</f>
        <v>7</v>
      </c>
      <c r="AN35" s="385"/>
      <c r="AO35" s="386" t="str">
        <f>IF('各会計、関係団体の財政状況及び健全化判断比率'!B32="","",'各会計、関係団体の財政状況及び健全化判断比率'!B32)</f>
        <v>下水道事業特別会計</v>
      </c>
      <c r="AP35" s="386"/>
      <c r="AQ35" s="386"/>
      <c r="AR35" s="386"/>
      <c r="AS35" s="386"/>
      <c r="AT35" s="386"/>
      <c r="AU35" s="386"/>
      <c r="AV35" s="386"/>
      <c r="AW35" s="386"/>
      <c r="AX35" s="386"/>
      <c r="AY35" s="386"/>
      <c r="AZ35" s="386"/>
      <c r="BA35" s="386"/>
      <c r="BB35" s="386"/>
      <c r="BC35" s="386"/>
      <c r="BD35" s="69"/>
      <c r="BE35" s="385" t="str">
        <f t="shared" ref="BE35:BE43" si="1">IF(BG35="","",BE34+1)</f>
        <v/>
      </c>
      <c r="BF35" s="385"/>
      <c r="BG35" s="386"/>
      <c r="BH35" s="386"/>
      <c r="BI35" s="386"/>
      <c r="BJ35" s="386"/>
      <c r="BK35" s="386"/>
      <c r="BL35" s="386"/>
      <c r="BM35" s="386"/>
      <c r="BN35" s="386"/>
      <c r="BO35" s="386"/>
      <c r="BP35" s="386"/>
      <c r="BQ35" s="386"/>
      <c r="BR35" s="386"/>
      <c r="BS35" s="386"/>
      <c r="BT35" s="386"/>
      <c r="BU35" s="386"/>
      <c r="BV35" s="69"/>
      <c r="BW35" s="385">
        <f t="shared" ref="BW35:BW43" si="2">IF(BY35="","",BW34+1)</f>
        <v>10</v>
      </c>
      <c r="BX35" s="385"/>
      <c r="BY35" s="386" t="str">
        <f>IF('各会計、関係団体の財政状況及び健全化判断比率'!B69="","",'各会計、関係団体の財政状況及び健全化判断比率'!B69)</f>
        <v>奈良県市町村総合事務組合</v>
      </c>
      <c r="BZ35" s="386"/>
      <c r="CA35" s="386"/>
      <c r="CB35" s="386"/>
      <c r="CC35" s="386"/>
      <c r="CD35" s="386"/>
      <c r="CE35" s="386"/>
      <c r="CF35" s="386"/>
      <c r="CG35" s="386"/>
      <c r="CH35" s="386"/>
      <c r="CI35" s="386"/>
      <c r="CJ35" s="386"/>
      <c r="CK35" s="386"/>
      <c r="CL35" s="386"/>
      <c r="CM35" s="386"/>
      <c r="CN35" s="69"/>
      <c r="CO35" s="385" t="str">
        <f t="shared" ref="CO35:CO43" si="3">IF(CQ35="","",CO34+1)</f>
        <v/>
      </c>
      <c r="CP35" s="385"/>
      <c r="CQ35" s="386" t="str">
        <f>IF('各会計、関係団体の財政状況及び健全化判断比率'!BS8="","",'各会計、関係団体の財政状況及び健全化判断比率'!BS8)</f>
        <v/>
      </c>
      <c r="CR35" s="386"/>
      <c r="CS35" s="386"/>
      <c r="CT35" s="386"/>
      <c r="CU35" s="386"/>
      <c r="CV35" s="386"/>
      <c r="CW35" s="386"/>
      <c r="CX35" s="386"/>
      <c r="CY35" s="386"/>
      <c r="CZ35" s="386"/>
      <c r="DA35" s="386"/>
      <c r="DB35" s="386"/>
      <c r="DC35" s="386"/>
      <c r="DD35" s="386"/>
      <c r="DE35" s="386"/>
      <c r="DF35" s="66"/>
      <c r="DG35" s="384" t="str">
        <f>IF('各会計、関係団体の財政状況及び健全化判断比率'!BR8="","",'各会計、関係団体の財政状況及び健全化判断比率'!BR8)</f>
        <v/>
      </c>
      <c r="DH35" s="384"/>
      <c r="DI35" s="73"/>
      <c r="DJ35" s="41"/>
      <c r="DK35" s="41"/>
      <c r="DL35" s="41"/>
      <c r="DM35" s="41"/>
      <c r="DN35" s="41"/>
      <c r="DO35" s="41"/>
    </row>
    <row r="36" spans="1:119" ht="32.25" customHeight="1" x14ac:dyDescent="0.15">
      <c r="A36" s="42"/>
      <c r="B36" s="68"/>
      <c r="C36" s="385" t="str">
        <f>IF(E36="","",C35+1)</f>
        <v/>
      </c>
      <c r="D36" s="385"/>
      <c r="E36" s="386" t="str">
        <f>IF('各会計、関係団体の財政状況及び健全化判断比率'!B9="","",'各会計、関係団体の財政状況及び健全化判断比率'!B9)</f>
        <v/>
      </c>
      <c r="F36" s="386"/>
      <c r="G36" s="386"/>
      <c r="H36" s="386"/>
      <c r="I36" s="386"/>
      <c r="J36" s="386"/>
      <c r="K36" s="386"/>
      <c r="L36" s="386"/>
      <c r="M36" s="386"/>
      <c r="N36" s="386"/>
      <c r="O36" s="386"/>
      <c r="P36" s="386"/>
      <c r="Q36" s="386"/>
      <c r="R36" s="386"/>
      <c r="S36" s="386"/>
      <c r="T36" s="69"/>
      <c r="U36" s="385">
        <f t="shared" ref="U36:U43" si="4">IF(W36="","",U35+1)</f>
        <v>5</v>
      </c>
      <c r="V36" s="385"/>
      <c r="W36" s="386" t="str">
        <f>IF('各会計、関係団体の財政状況及び健全化判断比率'!B30="","",'各会計、関係団体の財政状況及び健全化判断比率'!B30)</f>
        <v>後期高齢者医療保険事業特別会計</v>
      </c>
      <c r="X36" s="386"/>
      <c r="Y36" s="386"/>
      <c r="Z36" s="386"/>
      <c r="AA36" s="386"/>
      <c r="AB36" s="386"/>
      <c r="AC36" s="386"/>
      <c r="AD36" s="386"/>
      <c r="AE36" s="386"/>
      <c r="AF36" s="386"/>
      <c r="AG36" s="386"/>
      <c r="AH36" s="386"/>
      <c r="AI36" s="386"/>
      <c r="AJ36" s="386"/>
      <c r="AK36" s="386"/>
      <c r="AL36" s="69"/>
      <c r="AM36" s="385" t="str">
        <f t="shared" si="0"/>
        <v/>
      </c>
      <c r="AN36" s="385"/>
      <c r="AO36" s="386"/>
      <c r="AP36" s="386"/>
      <c r="AQ36" s="386"/>
      <c r="AR36" s="386"/>
      <c r="AS36" s="386"/>
      <c r="AT36" s="386"/>
      <c r="AU36" s="386"/>
      <c r="AV36" s="386"/>
      <c r="AW36" s="386"/>
      <c r="AX36" s="386"/>
      <c r="AY36" s="386"/>
      <c r="AZ36" s="386"/>
      <c r="BA36" s="386"/>
      <c r="BB36" s="386"/>
      <c r="BC36" s="386"/>
      <c r="BD36" s="69"/>
      <c r="BE36" s="385" t="str">
        <f t="shared" si="1"/>
        <v/>
      </c>
      <c r="BF36" s="385"/>
      <c r="BG36" s="386"/>
      <c r="BH36" s="386"/>
      <c r="BI36" s="386"/>
      <c r="BJ36" s="386"/>
      <c r="BK36" s="386"/>
      <c r="BL36" s="386"/>
      <c r="BM36" s="386"/>
      <c r="BN36" s="386"/>
      <c r="BO36" s="386"/>
      <c r="BP36" s="386"/>
      <c r="BQ36" s="386"/>
      <c r="BR36" s="386"/>
      <c r="BS36" s="386"/>
      <c r="BT36" s="386"/>
      <c r="BU36" s="386"/>
      <c r="BV36" s="69"/>
      <c r="BW36" s="385">
        <f t="shared" si="2"/>
        <v>11</v>
      </c>
      <c r="BX36" s="385"/>
      <c r="BY36" s="386" t="str">
        <f>IF('各会計、関係団体の財政状況及び健全化判断比率'!B70="","",'各会計、関係団体の財政状況及び健全化判断比率'!B70)</f>
        <v>葛城広域行政事務組合</v>
      </c>
      <c r="BZ36" s="386"/>
      <c r="CA36" s="386"/>
      <c r="CB36" s="386"/>
      <c r="CC36" s="386"/>
      <c r="CD36" s="386"/>
      <c r="CE36" s="386"/>
      <c r="CF36" s="386"/>
      <c r="CG36" s="386"/>
      <c r="CH36" s="386"/>
      <c r="CI36" s="386"/>
      <c r="CJ36" s="386"/>
      <c r="CK36" s="386"/>
      <c r="CL36" s="386"/>
      <c r="CM36" s="386"/>
      <c r="CN36" s="69"/>
      <c r="CO36" s="385" t="str">
        <f t="shared" si="3"/>
        <v/>
      </c>
      <c r="CP36" s="385"/>
      <c r="CQ36" s="386" t="str">
        <f>IF('各会計、関係団体の財政状況及び健全化判断比率'!BS9="","",'各会計、関係団体の財政状況及び健全化判断比率'!BS9)</f>
        <v/>
      </c>
      <c r="CR36" s="386"/>
      <c r="CS36" s="386"/>
      <c r="CT36" s="386"/>
      <c r="CU36" s="386"/>
      <c r="CV36" s="386"/>
      <c r="CW36" s="386"/>
      <c r="CX36" s="386"/>
      <c r="CY36" s="386"/>
      <c r="CZ36" s="386"/>
      <c r="DA36" s="386"/>
      <c r="DB36" s="386"/>
      <c r="DC36" s="386"/>
      <c r="DD36" s="386"/>
      <c r="DE36" s="386"/>
      <c r="DF36" s="66"/>
      <c r="DG36" s="384" t="str">
        <f>IF('各会計、関係団体の財政状況及び健全化判断比率'!BR9="","",'各会計、関係団体の財政状況及び健全化判断比率'!BR9)</f>
        <v/>
      </c>
      <c r="DH36" s="384"/>
      <c r="DI36" s="73"/>
      <c r="DJ36" s="41"/>
      <c r="DK36" s="41"/>
      <c r="DL36" s="41"/>
      <c r="DM36" s="41"/>
      <c r="DN36" s="41"/>
      <c r="DO36" s="41"/>
    </row>
    <row r="37" spans="1:119" ht="32.25" customHeight="1" x14ac:dyDescent="0.15">
      <c r="A37" s="42"/>
      <c r="B37" s="68"/>
      <c r="C37" s="385" t="str">
        <f>IF(E37="","",C36+1)</f>
        <v/>
      </c>
      <c r="D37" s="385"/>
      <c r="E37" s="386" t="str">
        <f>IF('各会計、関係団体の財政状況及び健全化判断比率'!B10="","",'各会計、関係団体の財政状況及び健全化判断比率'!B10)</f>
        <v/>
      </c>
      <c r="F37" s="386"/>
      <c r="G37" s="386"/>
      <c r="H37" s="386"/>
      <c r="I37" s="386"/>
      <c r="J37" s="386"/>
      <c r="K37" s="386"/>
      <c r="L37" s="386"/>
      <c r="M37" s="386"/>
      <c r="N37" s="386"/>
      <c r="O37" s="386"/>
      <c r="P37" s="386"/>
      <c r="Q37" s="386"/>
      <c r="R37" s="386"/>
      <c r="S37" s="386"/>
      <c r="T37" s="69"/>
      <c r="U37" s="385" t="str">
        <f t="shared" si="4"/>
        <v/>
      </c>
      <c r="V37" s="385"/>
      <c r="W37" s="386"/>
      <c r="X37" s="386"/>
      <c r="Y37" s="386"/>
      <c r="Z37" s="386"/>
      <c r="AA37" s="386"/>
      <c r="AB37" s="386"/>
      <c r="AC37" s="386"/>
      <c r="AD37" s="386"/>
      <c r="AE37" s="386"/>
      <c r="AF37" s="386"/>
      <c r="AG37" s="386"/>
      <c r="AH37" s="386"/>
      <c r="AI37" s="386"/>
      <c r="AJ37" s="386"/>
      <c r="AK37" s="386"/>
      <c r="AL37" s="69"/>
      <c r="AM37" s="385" t="str">
        <f t="shared" si="0"/>
        <v/>
      </c>
      <c r="AN37" s="385"/>
      <c r="AO37" s="386"/>
      <c r="AP37" s="386"/>
      <c r="AQ37" s="386"/>
      <c r="AR37" s="386"/>
      <c r="AS37" s="386"/>
      <c r="AT37" s="386"/>
      <c r="AU37" s="386"/>
      <c r="AV37" s="386"/>
      <c r="AW37" s="386"/>
      <c r="AX37" s="386"/>
      <c r="AY37" s="386"/>
      <c r="AZ37" s="386"/>
      <c r="BA37" s="386"/>
      <c r="BB37" s="386"/>
      <c r="BC37" s="386"/>
      <c r="BD37" s="69"/>
      <c r="BE37" s="385" t="str">
        <f t="shared" si="1"/>
        <v/>
      </c>
      <c r="BF37" s="385"/>
      <c r="BG37" s="386"/>
      <c r="BH37" s="386"/>
      <c r="BI37" s="386"/>
      <c r="BJ37" s="386"/>
      <c r="BK37" s="386"/>
      <c r="BL37" s="386"/>
      <c r="BM37" s="386"/>
      <c r="BN37" s="386"/>
      <c r="BO37" s="386"/>
      <c r="BP37" s="386"/>
      <c r="BQ37" s="386"/>
      <c r="BR37" s="386"/>
      <c r="BS37" s="386"/>
      <c r="BT37" s="386"/>
      <c r="BU37" s="386"/>
      <c r="BV37" s="69"/>
      <c r="BW37" s="385">
        <f t="shared" si="2"/>
        <v>12</v>
      </c>
      <c r="BX37" s="385"/>
      <c r="BY37" s="386" t="str">
        <f>IF('各会計、関係団体の財政状況及び健全化判断比率'!B71="","",'各会計、関係団体の財政状況及び健全化判断比率'!B71)</f>
        <v>奈良広域水質検査センター組合</v>
      </c>
      <c r="BZ37" s="386"/>
      <c r="CA37" s="386"/>
      <c r="CB37" s="386"/>
      <c r="CC37" s="386"/>
      <c r="CD37" s="386"/>
      <c r="CE37" s="386"/>
      <c r="CF37" s="386"/>
      <c r="CG37" s="386"/>
      <c r="CH37" s="386"/>
      <c r="CI37" s="386"/>
      <c r="CJ37" s="386"/>
      <c r="CK37" s="386"/>
      <c r="CL37" s="386"/>
      <c r="CM37" s="386"/>
      <c r="CN37" s="69"/>
      <c r="CO37" s="385" t="str">
        <f t="shared" si="3"/>
        <v/>
      </c>
      <c r="CP37" s="385"/>
      <c r="CQ37" s="386" t="str">
        <f>IF('各会計、関係団体の財政状況及び健全化判断比率'!BS10="","",'各会計、関係団体の財政状況及び健全化判断比率'!BS10)</f>
        <v/>
      </c>
      <c r="CR37" s="386"/>
      <c r="CS37" s="386"/>
      <c r="CT37" s="386"/>
      <c r="CU37" s="386"/>
      <c r="CV37" s="386"/>
      <c r="CW37" s="386"/>
      <c r="CX37" s="386"/>
      <c r="CY37" s="386"/>
      <c r="CZ37" s="386"/>
      <c r="DA37" s="386"/>
      <c r="DB37" s="386"/>
      <c r="DC37" s="386"/>
      <c r="DD37" s="386"/>
      <c r="DE37" s="386"/>
      <c r="DF37" s="66"/>
      <c r="DG37" s="384" t="str">
        <f>IF('各会計、関係団体の財政状況及び健全化判断比率'!BR10="","",'各会計、関係団体の財政状況及び健全化判断比率'!BR10)</f>
        <v/>
      </c>
      <c r="DH37" s="384"/>
      <c r="DI37" s="73"/>
      <c r="DJ37" s="41"/>
      <c r="DK37" s="41"/>
      <c r="DL37" s="41"/>
      <c r="DM37" s="41"/>
      <c r="DN37" s="41"/>
      <c r="DO37" s="41"/>
    </row>
    <row r="38" spans="1:119" ht="32.25" customHeight="1" x14ac:dyDescent="0.15">
      <c r="A38" s="42"/>
      <c r="B38" s="68"/>
      <c r="C38" s="385" t="str">
        <f t="shared" ref="C38:C43" si="5">IF(E38="","",C37+1)</f>
        <v/>
      </c>
      <c r="D38" s="385"/>
      <c r="E38" s="386" t="str">
        <f>IF('各会計、関係団体の財政状況及び健全化判断比率'!B11="","",'各会計、関係団体の財政状況及び健全化判断比率'!B11)</f>
        <v/>
      </c>
      <c r="F38" s="386"/>
      <c r="G38" s="386"/>
      <c r="H38" s="386"/>
      <c r="I38" s="386"/>
      <c r="J38" s="386"/>
      <c r="K38" s="386"/>
      <c r="L38" s="386"/>
      <c r="M38" s="386"/>
      <c r="N38" s="386"/>
      <c r="O38" s="386"/>
      <c r="P38" s="386"/>
      <c r="Q38" s="386"/>
      <c r="R38" s="386"/>
      <c r="S38" s="386"/>
      <c r="T38" s="69"/>
      <c r="U38" s="385" t="str">
        <f t="shared" si="4"/>
        <v/>
      </c>
      <c r="V38" s="385"/>
      <c r="W38" s="386"/>
      <c r="X38" s="386"/>
      <c r="Y38" s="386"/>
      <c r="Z38" s="386"/>
      <c r="AA38" s="386"/>
      <c r="AB38" s="386"/>
      <c r="AC38" s="386"/>
      <c r="AD38" s="386"/>
      <c r="AE38" s="386"/>
      <c r="AF38" s="386"/>
      <c r="AG38" s="386"/>
      <c r="AH38" s="386"/>
      <c r="AI38" s="386"/>
      <c r="AJ38" s="386"/>
      <c r="AK38" s="386"/>
      <c r="AL38" s="69"/>
      <c r="AM38" s="385" t="str">
        <f t="shared" si="0"/>
        <v/>
      </c>
      <c r="AN38" s="385"/>
      <c r="AO38" s="386"/>
      <c r="AP38" s="386"/>
      <c r="AQ38" s="386"/>
      <c r="AR38" s="386"/>
      <c r="AS38" s="386"/>
      <c r="AT38" s="386"/>
      <c r="AU38" s="386"/>
      <c r="AV38" s="386"/>
      <c r="AW38" s="386"/>
      <c r="AX38" s="386"/>
      <c r="AY38" s="386"/>
      <c r="AZ38" s="386"/>
      <c r="BA38" s="386"/>
      <c r="BB38" s="386"/>
      <c r="BC38" s="386"/>
      <c r="BD38" s="69"/>
      <c r="BE38" s="385" t="str">
        <f t="shared" si="1"/>
        <v/>
      </c>
      <c r="BF38" s="385"/>
      <c r="BG38" s="386"/>
      <c r="BH38" s="386"/>
      <c r="BI38" s="386"/>
      <c r="BJ38" s="386"/>
      <c r="BK38" s="386"/>
      <c r="BL38" s="386"/>
      <c r="BM38" s="386"/>
      <c r="BN38" s="386"/>
      <c r="BO38" s="386"/>
      <c r="BP38" s="386"/>
      <c r="BQ38" s="386"/>
      <c r="BR38" s="386"/>
      <c r="BS38" s="386"/>
      <c r="BT38" s="386"/>
      <c r="BU38" s="386"/>
      <c r="BV38" s="69"/>
      <c r="BW38" s="385">
        <f t="shared" si="2"/>
        <v>13</v>
      </c>
      <c r="BX38" s="385"/>
      <c r="BY38" s="386" t="str">
        <f>IF('各会計、関係団体の財政状況及び健全化判断比率'!B72="","",'各会計、関係団体の財政状況及び健全化判断比率'!B72)</f>
        <v>奈良県住宅新築資金等貸付金回収管理組合</v>
      </c>
      <c r="BZ38" s="386"/>
      <c r="CA38" s="386"/>
      <c r="CB38" s="386"/>
      <c r="CC38" s="386"/>
      <c r="CD38" s="386"/>
      <c r="CE38" s="386"/>
      <c r="CF38" s="386"/>
      <c r="CG38" s="386"/>
      <c r="CH38" s="386"/>
      <c r="CI38" s="386"/>
      <c r="CJ38" s="386"/>
      <c r="CK38" s="386"/>
      <c r="CL38" s="386"/>
      <c r="CM38" s="386"/>
      <c r="CN38" s="69"/>
      <c r="CO38" s="385" t="str">
        <f t="shared" si="3"/>
        <v/>
      </c>
      <c r="CP38" s="385"/>
      <c r="CQ38" s="386" t="str">
        <f>IF('各会計、関係団体の財政状況及び健全化判断比率'!BS11="","",'各会計、関係団体の財政状況及び健全化判断比率'!BS11)</f>
        <v/>
      </c>
      <c r="CR38" s="386"/>
      <c r="CS38" s="386"/>
      <c r="CT38" s="386"/>
      <c r="CU38" s="386"/>
      <c r="CV38" s="386"/>
      <c r="CW38" s="386"/>
      <c r="CX38" s="386"/>
      <c r="CY38" s="386"/>
      <c r="CZ38" s="386"/>
      <c r="DA38" s="386"/>
      <c r="DB38" s="386"/>
      <c r="DC38" s="386"/>
      <c r="DD38" s="386"/>
      <c r="DE38" s="386"/>
      <c r="DF38" s="66"/>
      <c r="DG38" s="384" t="str">
        <f>IF('各会計、関係団体の財政状況及び健全化判断比率'!BR11="","",'各会計、関係団体の財政状況及び健全化判断比率'!BR11)</f>
        <v/>
      </c>
      <c r="DH38" s="384"/>
      <c r="DI38" s="73"/>
      <c r="DJ38" s="41"/>
      <c r="DK38" s="41"/>
      <c r="DL38" s="41"/>
      <c r="DM38" s="41"/>
      <c r="DN38" s="41"/>
      <c r="DO38" s="41"/>
    </row>
    <row r="39" spans="1:119" ht="32.25" customHeight="1" x14ac:dyDescent="0.15">
      <c r="A39" s="42"/>
      <c r="B39" s="68"/>
      <c r="C39" s="385" t="str">
        <f t="shared" si="5"/>
        <v/>
      </c>
      <c r="D39" s="385"/>
      <c r="E39" s="386" t="str">
        <f>IF('各会計、関係団体の財政状況及び健全化判断比率'!B12="","",'各会計、関係団体の財政状況及び健全化判断比率'!B12)</f>
        <v/>
      </c>
      <c r="F39" s="386"/>
      <c r="G39" s="386"/>
      <c r="H39" s="386"/>
      <c r="I39" s="386"/>
      <c r="J39" s="386"/>
      <c r="K39" s="386"/>
      <c r="L39" s="386"/>
      <c r="M39" s="386"/>
      <c r="N39" s="386"/>
      <c r="O39" s="386"/>
      <c r="P39" s="386"/>
      <c r="Q39" s="386"/>
      <c r="R39" s="386"/>
      <c r="S39" s="386"/>
      <c r="T39" s="69"/>
      <c r="U39" s="385" t="str">
        <f t="shared" si="4"/>
        <v/>
      </c>
      <c r="V39" s="385"/>
      <c r="W39" s="386"/>
      <c r="X39" s="386"/>
      <c r="Y39" s="386"/>
      <c r="Z39" s="386"/>
      <c r="AA39" s="386"/>
      <c r="AB39" s="386"/>
      <c r="AC39" s="386"/>
      <c r="AD39" s="386"/>
      <c r="AE39" s="386"/>
      <c r="AF39" s="386"/>
      <c r="AG39" s="386"/>
      <c r="AH39" s="386"/>
      <c r="AI39" s="386"/>
      <c r="AJ39" s="386"/>
      <c r="AK39" s="386"/>
      <c r="AL39" s="69"/>
      <c r="AM39" s="385" t="str">
        <f t="shared" si="0"/>
        <v/>
      </c>
      <c r="AN39" s="385"/>
      <c r="AO39" s="386"/>
      <c r="AP39" s="386"/>
      <c r="AQ39" s="386"/>
      <c r="AR39" s="386"/>
      <c r="AS39" s="386"/>
      <c r="AT39" s="386"/>
      <c r="AU39" s="386"/>
      <c r="AV39" s="386"/>
      <c r="AW39" s="386"/>
      <c r="AX39" s="386"/>
      <c r="AY39" s="386"/>
      <c r="AZ39" s="386"/>
      <c r="BA39" s="386"/>
      <c r="BB39" s="386"/>
      <c r="BC39" s="386"/>
      <c r="BD39" s="69"/>
      <c r="BE39" s="385" t="str">
        <f t="shared" si="1"/>
        <v/>
      </c>
      <c r="BF39" s="385"/>
      <c r="BG39" s="386"/>
      <c r="BH39" s="386"/>
      <c r="BI39" s="386"/>
      <c r="BJ39" s="386"/>
      <c r="BK39" s="386"/>
      <c r="BL39" s="386"/>
      <c r="BM39" s="386"/>
      <c r="BN39" s="386"/>
      <c r="BO39" s="386"/>
      <c r="BP39" s="386"/>
      <c r="BQ39" s="386"/>
      <c r="BR39" s="386"/>
      <c r="BS39" s="386"/>
      <c r="BT39" s="386"/>
      <c r="BU39" s="386"/>
      <c r="BV39" s="69"/>
      <c r="BW39" s="385">
        <f t="shared" si="2"/>
        <v>14</v>
      </c>
      <c r="BX39" s="385"/>
      <c r="BY39" s="386" t="str">
        <f>IF('各会計、関係団体の財政状況及び健全化判断比率'!B73="","",'各会計、関係団体の財政状況及び健全化判断比率'!B73)</f>
        <v>奈良県後期高齢者医療広域連合</v>
      </c>
      <c r="BZ39" s="386"/>
      <c r="CA39" s="386"/>
      <c r="CB39" s="386"/>
      <c r="CC39" s="386"/>
      <c r="CD39" s="386"/>
      <c r="CE39" s="386"/>
      <c r="CF39" s="386"/>
      <c r="CG39" s="386"/>
      <c r="CH39" s="386"/>
      <c r="CI39" s="386"/>
      <c r="CJ39" s="386"/>
      <c r="CK39" s="386"/>
      <c r="CL39" s="386"/>
      <c r="CM39" s="386"/>
      <c r="CN39" s="69"/>
      <c r="CO39" s="385" t="str">
        <f t="shared" si="3"/>
        <v/>
      </c>
      <c r="CP39" s="385"/>
      <c r="CQ39" s="386" t="str">
        <f>IF('各会計、関係団体の財政状況及び健全化判断比率'!BS12="","",'各会計、関係団体の財政状況及び健全化判断比率'!BS12)</f>
        <v/>
      </c>
      <c r="CR39" s="386"/>
      <c r="CS39" s="386"/>
      <c r="CT39" s="386"/>
      <c r="CU39" s="386"/>
      <c r="CV39" s="386"/>
      <c r="CW39" s="386"/>
      <c r="CX39" s="386"/>
      <c r="CY39" s="386"/>
      <c r="CZ39" s="386"/>
      <c r="DA39" s="386"/>
      <c r="DB39" s="386"/>
      <c r="DC39" s="386"/>
      <c r="DD39" s="386"/>
      <c r="DE39" s="386"/>
      <c r="DF39" s="66"/>
      <c r="DG39" s="384" t="str">
        <f>IF('各会計、関係団体の財政状況及び健全化判断比率'!BR12="","",'各会計、関係団体の財政状況及び健全化判断比率'!BR12)</f>
        <v/>
      </c>
      <c r="DH39" s="384"/>
      <c r="DI39" s="73"/>
      <c r="DJ39" s="41"/>
      <c r="DK39" s="41"/>
      <c r="DL39" s="41"/>
      <c r="DM39" s="41"/>
      <c r="DN39" s="41"/>
      <c r="DO39" s="41"/>
    </row>
    <row r="40" spans="1:119" ht="32.25" customHeight="1" x14ac:dyDescent="0.15">
      <c r="A40" s="42"/>
      <c r="B40" s="68"/>
      <c r="C40" s="385" t="str">
        <f t="shared" si="5"/>
        <v/>
      </c>
      <c r="D40" s="385"/>
      <c r="E40" s="386" t="str">
        <f>IF('各会計、関係団体の財政状況及び健全化判断比率'!B13="","",'各会計、関係団体の財政状況及び健全化判断比率'!B13)</f>
        <v/>
      </c>
      <c r="F40" s="386"/>
      <c r="G40" s="386"/>
      <c r="H40" s="386"/>
      <c r="I40" s="386"/>
      <c r="J40" s="386"/>
      <c r="K40" s="386"/>
      <c r="L40" s="386"/>
      <c r="M40" s="386"/>
      <c r="N40" s="386"/>
      <c r="O40" s="386"/>
      <c r="P40" s="386"/>
      <c r="Q40" s="386"/>
      <c r="R40" s="386"/>
      <c r="S40" s="386"/>
      <c r="T40" s="69"/>
      <c r="U40" s="385" t="str">
        <f t="shared" si="4"/>
        <v/>
      </c>
      <c r="V40" s="385"/>
      <c r="W40" s="386"/>
      <c r="X40" s="386"/>
      <c r="Y40" s="386"/>
      <c r="Z40" s="386"/>
      <c r="AA40" s="386"/>
      <c r="AB40" s="386"/>
      <c r="AC40" s="386"/>
      <c r="AD40" s="386"/>
      <c r="AE40" s="386"/>
      <c r="AF40" s="386"/>
      <c r="AG40" s="386"/>
      <c r="AH40" s="386"/>
      <c r="AI40" s="386"/>
      <c r="AJ40" s="386"/>
      <c r="AK40" s="386"/>
      <c r="AL40" s="69"/>
      <c r="AM40" s="385" t="str">
        <f t="shared" si="0"/>
        <v/>
      </c>
      <c r="AN40" s="385"/>
      <c r="AO40" s="386"/>
      <c r="AP40" s="386"/>
      <c r="AQ40" s="386"/>
      <c r="AR40" s="386"/>
      <c r="AS40" s="386"/>
      <c r="AT40" s="386"/>
      <c r="AU40" s="386"/>
      <c r="AV40" s="386"/>
      <c r="AW40" s="386"/>
      <c r="AX40" s="386"/>
      <c r="AY40" s="386"/>
      <c r="AZ40" s="386"/>
      <c r="BA40" s="386"/>
      <c r="BB40" s="386"/>
      <c r="BC40" s="386"/>
      <c r="BD40" s="69"/>
      <c r="BE40" s="385" t="str">
        <f t="shared" si="1"/>
        <v/>
      </c>
      <c r="BF40" s="385"/>
      <c r="BG40" s="386"/>
      <c r="BH40" s="386"/>
      <c r="BI40" s="386"/>
      <c r="BJ40" s="386"/>
      <c r="BK40" s="386"/>
      <c r="BL40" s="386"/>
      <c r="BM40" s="386"/>
      <c r="BN40" s="386"/>
      <c r="BO40" s="386"/>
      <c r="BP40" s="386"/>
      <c r="BQ40" s="386"/>
      <c r="BR40" s="386"/>
      <c r="BS40" s="386"/>
      <c r="BT40" s="386"/>
      <c r="BU40" s="386"/>
      <c r="BV40" s="69"/>
      <c r="BW40" s="385">
        <f t="shared" si="2"/>
        <v>15</v>
      </c>
      <c r="BX40" s="385"/>
      <c r="BY40" s="386" t="str">
        <f>IF('各会計、関係団体の財政状況及び健全化判断比率'!B74="","",'各会計、関係団体の財政状況及び健全化判断比率'!B74)</f>
        <v>やまと広域環境衛生事務組合</v>
      </c>
      <c r="BZ40" s="386"/>
      <c r="CA40" s="386"/>
      <c r="CB40" s="386"/>
      <c r="CC40" s="386"/>
      <c r="CD40" s="386"/>
      <c r="CE40" s="386"/>
      <c r="CF40" s="386"/>
      <c r="CG40" s="386"/>
      <c r="CH40" s="386"/>
      <c r="CI40" s="386"/>
      <c r="CJ40" s="386"/>
      <c r="CK40" s="386"/>
      <c r="CL40" s="386"/>
      <c r="CM40" s="386"/>
      <c r="CN40" s="69"/>
      <c r="CO40" s="385" t="str">
        <f t="shared" si="3"/>
        <v/>
      </c>
      <c r="CP40" s="385"/>
      <c r="CQ40" s="386" t="str">
        <f>IF('各会計、関係団体の財政状況及び健全化判断比率'!BS13="","",'各会計、関係団体の財政状況及び健全化判断比率'!BS13)</f>
        <v/>
      </c>
      <c r="CR40" s="386"/>
      <c r="CS40" s="386"/>
      <c r="CT40" s="386"/>
      <c r="CU40" s="386"/>
      <c r="CV40" s="386"/>
      <c r="CW40" s="386"/>
      <c r="CX40" s="386"/>
      <c r="CY40" s="386"/>
      <c r="CZ40" s="386"/>
      <c r="DA40" s="386"/>
      <c r="DB40" s="386"/>
      <c r="DC40" s="386"/>
      <c r="DD40" s="386"/>
      <c r="DE40" s="386"/>
      <c r="DF40" s="66"/>
      <c r="DG40" s="384" t="str">
        <f>IF('各会計、関係団体の財政状況及び健全化判断比率'!BR13="","",'各会計、関係団体の財政状況及び健全化判断比率'!BR13)</f>
        <v/>
      </c>
      <c r="DH40" s="384"/>
      <c r="DI40" s="73"/>
      <c r="DJ40" s="41"/>
      <c r="DK40" s="41"/>
      <c r="DL40" s="41"/>
      <c r="DM40" s="41"/>
      <c r="DN40" s="41"/>
      <c r="DO40" s="41"/>
    </row>
    <row r="41" spans="1:119" ht="32.25" customHeight="1" x14ac:dyDescent="0.15">
      <c r="A41" s="42"/>
      <c r="B41" s="68"/>
      <c r="C41" s="385" t="str">
        <f t="shared" si="5"/>
        <v/>
      </c>
      <c r="D41" s="385"/>
      <c r="E41" s="386" t="str">
        <f>IF('各会計、関係団体の財政状況及び健全化判断比率'!B14="","",'各会計、関係団体の財政状況及び健全化判断比率'!B14)</f>
        <v/>
      </c>
      <c r="F41" s="386"/>
      <c r="G41" s="386"/>
      <c r="H41" s="386"/>
      <c r="I41" s="386"/>
      <c r="J41" s="386"/>
      <c r="K41" s="386"/>
      <c r="L41" s="386"/>
      <c r="M41" s="386"/>
      <c r="N41" s="386"/>
      <c r="O41" s="386"/>
      <c r="P41" s="386"/>
      <c r="Q41" s="386"/>
      <c r="R41" s="386"/>
      <c r="S41" s="386"/>
      <c r="T41" s="69"/>
      <c r="U41" s="385" t="str">
        <f t="shared" si="4"/>
        <v/>
      </c>
      <c r="V41" s="385"/>
      <c r="W41" s="386"/>
      <c r="X41" s="386"/>
      <c r="Y41" s="386"/>
      <c r="Z41" s="386"/>
      <c r="AA41" s="386"/>
      <c r="AB41" s="386"/>
      <c r="AC41" s="386"/>
      <c r="AD41" s="386"/>
      <c r="AE41" s="386"/>
      <c r="AF41" s="386"/>
      <c r="AG41" s="386"/>
      <c r="AH41" s="386"/>
      <c r="AI41" s="386"/>
      <c r="AJ41" s="386"/>
      <c r="AK41" s="386"/>
      <c r="AL41" s="69"/>
      <c r="AM41" s="385" t="str">
        <f t="shared" si="0"/>
        <v/>
      </c>
      <c r="AN41" s="385"/>
      <c r="AO41" s="386"/>
      <c r="AP41" s="386"/>
      <c r="AQ41" s="386"/>
      <c r="AR41" s="386"/>
      <c r="AS41" s="386"/>
      <c r="AT41" s="386"/>
      <c r="AU41" s="386"/>
      <c r="AV41" s="386"/>
      <c r="AW41" s="386"/>
      <c r="AX41" s="386"/>
      <c r="AY41" s="386"/>
      <c r="AZ41" s="386"/>
      <c r="BA41" s="386"/>
      <c r="BB41" s="386"/>
      <c r="BC41" s="386"/>
      <c r="BD41" s="69"/>
      <c r="BE41" s="385" t="str">
        <f t="shared" si="1"/>
        <v/>
      </c>
      <c r="BF41" s="385"/>
      <c r="BG41" s="386"/>
      <c r="BH41" s="386"/>
      <c r="BI41" s="386"/>
      <c r="BJ41" s="386"/>
      <c r="BK41" s="386"/>
      <c r="BL41" s="386"/>
      <c r="BM41" s="386"/>
      <c r="BN41" s="386"/>
      <c r="BO41" s="386"/>
      <c r="BP41" s="386"/>
      <c r="BQ41" s="386"/>
      <c r="BR41" s="386"/>
      <c r="BS41" s="386"/>
      <c r="BT41" s="386"/>
      <c r="BU41" s="386"/>
      <c r="BV41" s="69"/>
      <c r="BW41" s="385">
        <f t="shared" si="2"/>
        <v>16</v>
      </c>
      <c r="BX41" s="385"/>
      <c r="BY41" s="386" t="str">
        <f>IF('各会計、関係団体の財政状況及び健全化判断比率'!B75="","",'各会計、関係団体の財政状況及び健全化判断比率'!B75)</f>
        <v>奈良県広域消防組合</v>
      </c>
      <c r="BZ41" s="386"/>
      <c r="CA41" s="386"/>
      <c r="CB41" s="386"/>
      <c r="CC41" s="386"/>
      <c r="CD41" s="386"/>
      <c r="CE41" s="386"/>
      <c r="CF41" s="386"/>
      <c r="CG41" s="386"/>
      <c r="CH41" s="386"/>
      <c r="CI41" s="386"/>
      <c r="CJ41" s="386"/>
      <c r="CK41" s="386"/>
      <c r="CL41" s="386"/>
      <c r="CM41" s="386"/>
      <c r="CN41" s="69"/>
      <c r="CO41" s="385" t="str">
        <f t="shared" si="3"/>
        <v/>
      </c>
      <c r="CP41" s="385"/>
      <c r="CQ41" s="386" t="str">
        <f>IF('各会計、関係団体の財政状況及び健全化判断比率'!BS14="","",'各会計、関係団体の財政状況及び健全化判断比率'!BS14)</f>
        <v/>
      </c>
      <c r="CR41" s="386"/>
      <c r="CS41" s="386"/>
      <c r="CT41" s="386"/>
      <c r="CU41" s="386"/>
      <c r="CV41" s="386"/>
      <c r="CW41" s="386"/>
      <c r="CX41" s="386"/>
      <c r="CY41" s="386"/>
      <c r="CZ41" s="386"/>
      <c r="DA41" s="386"/>
      <c r="DB41" s="386"/>
      <c r="DC41" s="386"/>
      <c r="DD41" s="386"/>
      <c r="DE41" s="386"/>
      <c r="DF41" s="66"/>
      <c r="DG41" s="384" t="str">
        <f>IF('各会計、関係団体の財政状況及び健全化判断比率'!BR14="","",'各会計、関係団体の財政状況及び健全化判断比率'!BR14)</f>
        <v/>
      </c>
      <c r="DH41" s="384"/>
      <c r="DI41" s="73"/>
      <c r="DJ41" s="41"/>
      <c r="DK41" s="41"/>
      <c r="DL41" s="41"/>
      <c r="DM41" s="41"/>
      <c r="DN41" s="41"/>
      <c r="DO41" s="41"/>
    </row>
    <row r="42" spans="1:119" ht="32.25" customHeight="1" x14ac:dyDescent="0.15">
      <c r="A42" s="41"/>
      <c r="B42" s="68"/>
      <c r="C42" s="385" t="str">
        <f t="shared" si="5"/>
        <v/>
      </c>
      <c r="D42" s="385"/>
      <c r="E42" s="386" t="str">
        <f>IF('各会計、関係団体の財政状況及び健全化判断比率'!B15="","",'各会計、関係団体の財政状況及び健全化判断比率'!B15)</f>
        <v/>
      </c>
      <c r="F42" s="386"/>
      <c r="G42" s="386"/>
      <c r="H42" s="386"/>
      <c r="I42" s="386"/>
      <c r="J42" s="386"/>
      <c r="K42" s="386"/>
      <c r="L42" s="386"/>
      <c r="M42" s="386"/>
      <c r="N42" s="386"/>
      <c r="O42" s="386"/>
      <c r="P42" s="386"/>
      <c r="Q42" s="386"/>
      <c r="R42" s="386"/>
      <c r="S42" s="386"/>
      <c r="T42" s="69"/>
      <c r="U42" s="385" t="str">
        <f t="shared" si="4"/>
        <v/>
      </c>
      <c r="V42" s="385"/>
      <c r="W42" s="386"/>
      <c r="X42" s="386"/>
      <c r="Y42" s="386"/>
      <c r="Z42" s="386"/>
      <c r="AA42" s="386"/>
      <c r="AB42" s="386"/>
      <c r="AC42" s="386"/>
      <c r="AD42" s="386"/>
      <c r="AE42" s="386"/>
      <c r="AF42" s="386"/>
      <c r="AG42" s="386"/>
      <c r="AH42" s="386"/>
      <c r="AI42" s="386"/>
      <c r="AJ42" s="386"/>
      <c r="AK42" s="386"/>
      <c r="AL42" s="69"/>
      <c r="AM42" s="385" t="str">
        <f t="shared" si="0"/>
        <v/>
      </c>
      <c r="AN42" s="385"/>
      <c r="AO42" s="386"/>
      <c r="AP42" s="386"/>
      <c r="AQ42" s="386"/>
      <c r="AR42" s="386"/>
      <c r="AS42" s="386"/>
      <c r="AT42" s="386"/>
      <c r="AU42" s="386"/>
      <c r="AV42" s="386"/>
      <c r="AW42" s="386"/>
      <c r="AX42" s="386"/>
      <c r="AY42" s="386"/>
      <c r="AZ42" s="386"/>
      <c r="BA42" s="386"/>
      <c r="BB42" s="386"/>
      <c r="BC42" s="386"/>
      <c r="BD42" s="69"/>
      <c r="BE42" s="385" t="str">
        <f t="shared" si="1"/>
        <v/>
      </c>
      <c r="BF42" s="385"/>
      <c r="BG42" s="386"/>
      <c r="BH42" s="386"/>
      <c r="BI42" s="386"/>
      <c r="BJ42" s="386"/>
      <c r="BK42" s="386"/>
      <c r="BL42" s="386"/>
      <c r="BM42" s="386"/>
      <c r="BN42" s="386"/>
      <c r="BO42" s="386"/>
      <c r="BP42" s="386"/>
      <c r="BQ42" s="386"/>
      <c r="BR42" s="386"/>
      <c r="BS42" s="386"/>
      <c r="BT42" s="386"/>
      <c r="BU42" s="386"/>
      <c r="BV42" s="69"/>
      <c r="BW42" s="385" t="str">
        <f t="shared" si="2"/>
        <v/>
      </c>
      <c r="BX42" s="385"/>
      <c r="BY42" s="386" t="str">
        <f>IF('各会計、関係団体の財政状況及び健全化判断比率'!B76="","",'各会計、関係団体の財政状況及び健全化判断比率'!B76)</f>
        <v/>
      </c>
      <c r="BZ42" s="386"/>
      <c r="CA42" s="386"/>
      <c r="CB42" s="386"/>
      <c r="CC42" s="386"/>
      <c r="CD42" s="386"/>
      <c r="CE42" s="386"/>
      <c r="CF42" s="386"/>
      <c r="CG42" s="386"/>
      <c r="CH42" s="386"/>
      <c r="CI42" s="386"/>
      <c r="CJ42" s="386"/>
      <c r="CK42" s="386"/>
      <c r="CL42" s="386"/>
      <c r="CM42" s="386"/>
      <c r="CN42" s="69"/>
      <c r="CO42" s="385" t="str">
        <f t="shared" si="3"/>
        <v/>
      </c>
      <c r="CP42" s="385"/>
      <c r="CQ42" s="386" t="str">
        <f>IF('各会計、関係団体の財政状況及び健全化判断比率'!BS15="","",'各会計、関係団体の財政状況及び健全化判断比率'!BS15)</f>
        <v/>
      </c>
      <c r="CR42" s="386"/>
      <c r="CS42" s="386"/>
      <c r="CT42" s="386"/>
      <c r="CU42" s="386"/>
      <c r="CV42" s="386"/>
      <c r="CW42" s="386"/>
      <c r="CX42" s="386"/>
      <c r="CY42" s="386"/>
      <c r="CZ42" s="386"/>
      <c r="DA42" s="386"/>
      <c r="DB42" s="386"/>
      <c r="DC42" s="386"/>
      <c r="DD42" s="386"/>
      <c r="DE42" s="386"/>
      <c r="DF42" s="66"/>
      <c r="DG42" s="384" t="str">
        <f>IF('各会計、関係団体の財政状況及び健全化判断比率'!BR15="","",'各会計、関係団体の財政状況及び健全化判断比率'!BR15)</f>
        <v/>
      </c>
      <c r="DH42" s="384"/>
      <c r="DI42" s="73"/>
      <c r="DJ42" s="41"/>
      <c r="DK42" s="41"/>
      <c r="DL42" s="41"/>
      <c r="DM42" s="41"/>
      <c r="DN42" s="41"/>
      <c r="DO42" s="41"/>
    </row>
    <row r="43" spans="1:119" ht="32.25" customHeight="1" x14ac:dyDescent="0.15">
      <c r="A43" s="41"/>
      <c r="B43" s="68"/>
      <c r="C43" s="385" t="str">
        <f t="shared" si="5"/>
        <v/>
      </c>
      <c r="D43" s="385"/>
      <c r="E43" s="386" t="str">
        <f>IF('各会計、関係団体の財政状況及び健全化判断比率'!B16="","",'各会計、関係団体の財政状況及び健全化判断比率'!B16)</f>
        <v/>
      </c>
      <c r="F43" s="386"/>
      <c r="G43" s="386"/>
      <c r="H43" s="386"/>
      <c r="I43" s="386"/>
      <c r="J43" s="386"/>
      <c r="K43" s="386"/>
      <c r="L43" s="386"/>
      <c r="M43" s="386"/>
      <c r="N43" s="386"/>
      <c r="O43" s="386"/>
      <c r="P43" s="386"/>
      <c r="Q43" s="386"/>
      <c r="R43" s="386"/>
      <c r="S43" s="386"/>
      <c r="T43" s="69"/>
      <c r="U43" s="385" t="str">
        <f t="shared" si="4"/>
        <v/>
      </c>
      <c r="V43" s="385"/>
      <c r="W43" s="386"/>
      <c r="X43" s="386"/>
      <c r="Y43" s="386"/>
      <c r="Z43" s="386"/>
      <c r="AA43" s="386"/>
      <c r="AB43" s="386"/>
      <c r="AC43" s="386"/>
      <c r="AD43" s="386"/>
      <c r="AE43" s="386"/>
      <c r="AF43" s="386"/>
      <c r="AG43" s="386"/>
      <c r="AH43" s="386"/>
      <c r="AI43" s="386"/>
      <c r="AJ43" s="386"/>
      <c r="AK43" s="386"/>
      <c r="AL43" s="69"/>
      <c r="AM43" s="385" t="str">
        <f t="shared" si="0"/>
        <v/>
      </c>
      <c r="AN43" s="385"/>
      <c r="AO43" s="386"/>
      <c r="AP43" s="386"/>
      <c r="AQ43" s="386"/>
      <c r="AR43" s="386"/>
      <c r="AS43" s="386"/>
      <c r="AT43" s="386"/>
      <c r="AU43" s="386"/>
      <c r="AV43" s="386"/>
      <c r="AW43" s="386"/>
      <c r="AX43" s="386"/>
      <c r="AY43" s="386"/>
      <c r="AZ43" s="386"/>
      <c r="BA43" s="386"/>
      <c r="BB43" s="386"/>
      <c r="BC43" s="386"/>
      <c r="BD43" s="69"/>
      <c r="BE43" s="385" t="str">
        <f t="shared" si="1"/>
        <v/>
      </c>
      <c r="BF43" s="385"/>
      <c r="BG43" s="386"/>
      <c r="BH43" s="386"/>
      <c r="BI43" s="386"/>
      <c r="BJ43" s="386"/>
      <c r="BK43" s="386"/>
      <c r="BL43" s="386"/>
      <c r="BM43" s="386"/>
      <c r="BN43" s="386"/>
      <c r="BO43" s="386"/>
      <c r="BP43" s="386"/>
      <c r="BQ43" s="386"/>
      <c r="BR43" s="386"/>
      <c r="BS43" s="386"/>
      <c r="BT43" s="386"/>
      <c r="BU43" s="386"/>
      <c r="BV43" s="69"/>
      <c r="BW43" s="385" t="str">
        <f t="shared" si="2"/>
        <v/>
      </c>
      <c r="BX43" s="385"/>
      <c r="BY43" s="386" t="str">
        <f>IF('各会計、関係団体の財政状況及び健全化判断比率'!B77="","",'各会計、関係団体の財政状況及び健全化判断比率'!B77)</f>
        <v/>
      </c>
      <c r="BZ43" s="386"/>
      <c r="CA43" s="386"/>
      <c r="CB43" s="386"/>
      <c r="CC43" s="386"/>
      <c r="CD43" s="386"/>
      <c r="CE43" s="386"/>
      <c r="CF43" s="386"/>
      <c r="CG43" s="386"/>
      <c r="CH43" s="386"/>
      <c r="CI43" s="386"/>
      <c r="CJ43" s="386"/>
      <c r="CK43" s="386"/>
      <c r="CL43" s="386"/>
      <c r="CM43" s="386"/>
      <c r="CN43" s="69"/>
      <c r="CO43" s="385" t="str">
        <f t="shared" si="3"/>
        <v/>
      </c>
      <c r="CP43" s="385"/>
      <c r="CQ43" s="386" t="str">
        <f>IF('各会計、関係団体の財政状況及び健全化判断比率'!BS16="","",'各会計、関係団体の財政状況及び健全化判断比率'!BS16)</f>
        <v/>
      </c>
      <c r="CR43" s="386"/>
      <c r="CS43" s="386"/>
      <c r="CT43" s="386"/>
      <c r="CU43" s="386"/>
      <c r="CV43" s="386"/>
      <c r="CW43" s="386"/>
      <c r="CX43" s="386"/>
      <c r="CY43" s="386"/>
      <c r="CZ43" s="386"/>
      <c r="DA43" s="386"/>
      <c r="DB43" s="386"/>
      <c r="DC43" s="386"/>
      <c r="DD43" s="386"/>
      <c r="DE43" s="386"/>
      <c r="DF43" s="66"/>
      <c r="DG43" s="384" t="str">
        <f>IF('各会計、関係団体の財政状況及び健全化判断比率'!BR16="","",'各会計、関係団体の財政状況及び健全化判断比率'!BR16)</f>
        <v/>
      </c>
      <c r="DH43" s="384"/>
      <c r="DI43" s="73"/>
      <c r="DJ43" s="41"/>
      <c r="DK43" s="41"/>
      <c r="DL43" s="41"/>
      <c r="DM43" s="41"/>
      <c r="DN43" s="41"/>
      <c r="DO43" s="41"/>
    </row>
    <row r="44" spans="1:119" ht="13.5" customHeight="1" thickBot="1" x14ac:dyDescent="0.2">
      <c r="A44" s="41"/>
      <c r="B44" s="74"/>
      <c r="C44" s="75"/>
      <c r="D44" s="75"/>
      <c r="E44" s="75"/>
      <c r="F44" s="75"/>
      <c r="G44" s="75"/>
      <c r="H44" s="75"/>
      <c r="I44" s="75"/>
      <c r="J44" s="75"/>
      <c r="K44" s="75"/>
      <c r="L44" s="75"/>
      <c r="M44" s="75"/>
      <c r="N44" s="75"/>
      <c r="O44" s="75"/>
      <c r="P44" s="75"/>
      <c r="Q44" s="75"/>
      <c r="R44" s="75"/>
      <c r="S44" s="75"/>
      <c r="T44" s="75"/>
      <c r="U44" s="75"/>
      <c r="V44" s="75"/>
      <c r="W44" s="75"/>
      <c r="X44" s="75"/>
      <c r="Y44" s="75"/>
      <c r="Z44" s="75"/>
      <c r="AA44" s="75"/>
      <c r="AB44" s="75"/>
      <c r="AC44" s="75"/>
      <c r="AD44" s="75"/>
      <c r="AE44" s="75"/>
      <c r="AF44" s="75"/>
      <c r="AG44" s="75"/>
      <c r="AH44" s="75"/>
      <c r="AI44" s="75"/>
      <c r="AJ44" s="75"/>
      <c r="AK44" s="75"/>
      <c r="AL44" s="75"/>
      <c r="AM44" s="75"/>
      <c r="AN44" s="75"/>
      <c r="AO44" s="75"/>
      <c r="AP44" s="75"/>
      <c r="AQ44" s="75"/>
      <c r="AR44" s="75"/>
      <c r="AS44" s="75"/>
      <c r="AT44" s="75"/>
      <c r="AU44" s="75"/>
      <c r="AV44" s="75"/>
      <c r="AW44" s="75"/>
      <c r="AX44" s="75"/>
      <c r="AY44" s="75"/>
      <c r="AZ44" s="75"/>
      <c r="BA44" s="75"/>
      <c r="BB44" s="75"/>
      <c r="BC44" s="75"/>
      <c r="BD44" s="75"/>
      <c r="BE44" s="75"/>
      <c r="BF44" s="75"/>
      <c r="BG44" s="75"/>
      <c r="BH44" s="75"/>
      <c r="BI44" s="75"/>
      <c r="BJ44" s="75"/>
      <c r="BK44" s="75"/>
      <c r="BL44" s="75"/>
      <c r="BM44" s="75"/>
      <c r="BN44" s="75"/>
      <c r="BO44" s="75"/>
      <c r="BP44" s="75"/>
      <c r="BQ44" s="75"/>
      <c r="BR44" s="75"/>
      <c r="BS44" s="75"/>
      <c r="BT44" s="75"/>
      <c r="BU44" s="75"/>
      <c r="BV44" s="75"/>
      <c r="BW44" s="75"/>
      <c r="BX44" s="75"/>
      <c r="BY44" s="75"/>
      <c r="BZ44" s="75"/>
      <c r="CA44" s="75"/>
      <c r="CB44" s="75"/>
      <c r="CC44" s="75"/>
      <c r="CD44" s="75"/>
      <c r="CE44" s="75"/>
      <c r="CF44" s="75"/>
      <c r="CG44" s="75"/>
      <c r="CH44" s="75"/>
      <c r="CI44" s="75"/>
      <c r="CJ44" s="75"/>
      <c r="CK44" s="75"/>
      <c r="CL44" s="75"/>
      <c r="CM44" s="75"/>
      <c r="CN44" s="75"/>
      <c r="CO44" s="75"/>
      <c r="CP44" s="75"/>
      <c r="CQ44" s="75"/>
      <c r="CR44" s="75"/>
      <c r="CS44" s="75"/>
      <c r="CT44" s="75"/>
      <c r="CU44" s="75"/>
      <c r="CV44" s="75"/>
      <c r="CW44" s="75"/>
      <c r="CX44" s="75"/>
      <c r="CY44" s="75"/>
      <c r="CZ44" s="75"/>
      <c r="DA44" s="75"/>
      <c r="DB44" s="75"/>
      <c r="DC44" s="75"/>
      <c r="DD44" s="75"/>
      <c r="DE44" s="75"/>
      <c r="DF44" s="75"/>
      <c r="DG44" s="75"/>
      <c r="DH44" s="75"/>
      <c r="DI44" s="76"/>
      <c r="DJ44" s="41"/>
      <c r="DK44" s="41"/>
      <c r="DL44" s="41"/>
      <c r="DM44" s="41"/>
      <c r="DN44" s="41"/>
      <c r="DO44" s="41"/>
    </row>
    <row r="45" spans="1:119" x14ac:dyDescent="0.15">
      <c r="A45" s="41"/>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c r="BB45" s="41"/>
      <c r="BC45" s="41"/>
      <c r="BD45" s="41"/>
      <c r="BE45" s="41"/>
      <c r="BF45" s="41"/>
      <c r="BG45" s="41"/>
      <c r="BH45" s="41"/>
      <c r="BI45" s="41"/>
      <c r="BJ45" s="41"/>
      <c r="BK45" s="41"/>
      <c r="BL45" s="41"/>
      <c r="BM45" s="41"/>
      <c r="BN45" s="41"/>
      <c r="BO45" s="41"/>
      <c r="BP45" s="41"/>
      <c r="BQ45" s="41"/>
      <c r="BR45" s="41"/>
      <c r="BS45" s="41"/>
      <c r="BT45" s="41"/>
      <c r="BU45" s="41"/>
      <c r="BV45" s="41"/>
      <c r="BW45" s="41"/>
      <c r="BX45" s="41"/>
      <c r="BY45" s="41"/>
      <c r="BZ45" s="41"/>
      <c r="CA45" s="41"/>
      <c r="CB45" s="41"/>
      <c r="CC45" s="41"/>
      <c r="CD45" s="41"/>
      <c r="CE45" s="41"/>
      <c r="CF45" s="41"/>
      <c r="CG45" s="41"/>
      <c r="CH45" s="41"/>
      <c r="CI45" s="41"/>
      <c r="CJ45" s="41"/>
      <c r="CK45" s="41"/>
      <c r="CL45" s="41"/>
      <c r="CM45" s="41"/>
      <c r="CN45" s="41"/>
      <c r="CO45" s="41"/>
      <c r="CP45" s="41"/>
      <c r="CQ45" s="41"/>
      <c r="CR45" s="41"/>
      <c r="CS45" s="41"/>
      <c r="CT45" s="41"/>
      <c r="CU45" s="41"/>
      <c r="CV45" s="41"/>
      <c r="CW45" s="41"/>
      <c r="CX45" s="41"/>
      <c r="CY45" s="41"/>
      <c r="CZ45" s="41"/>
      <c r="DA45" s="41"/>
      <c r="DB45" s="41"/>
      <c r="DC45" s="41"/>
      <c r="DD45" s="41"/>
      <c r="DE45" s="41"/>
      <c r="DF45" s="41"/>
      <c r="DG45" s="41"/>
      <c r="DH45" s="41"/>
      <c r="DI45" s="41"/>
      <c r="DJ45" s="41"/>
      <c r="DK45" s="41"/>
      <c r="DL45" s="41"/>
      <c r="DM45" s="41"/>
      <c r="DN45" s="41"/>
      <c r="DO45" s="41"/>
    </row>
    <row r="46" spans="1:119" x14ac:dyDescent="0.15">
      <c r="B46" s="41" t="s">
        <v>138</v>
      </c>
      <c r="C46" s="41"/>
      <c r="D46" s="41"/>
      <c r="E46" s="41" t="s">
        <v>139</v>
      </c>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c r="BB46" s="41"/>
      <c r="BC46" s="41"/>
      <c r="BD46" s="41"/>
      <c r="BE46" s="41"/>
      <c r="BF46" s="41"/>
      <c r="BG46" s="41"/>
      <c r="BH46" s="41"/>
      <c r="BI46" s="41"/>
      <c r="BJ46" s="41"/>
      <c r="BK46" s="41"/>
      <c r="BL46" s="41"/>
      <c r="BM46" s="41"/>
      <c r="BN46" s="41"/>
      <c r="BO46" s="41"/>
      <c r="BP46" s="41"/>
      <c r="BQ46" s="41"/>
      <c r="BR46" s="41"/>
      <c r="BS46" s="41"/>
      <c r="BT46" s="41"/>
      <c r="BU46" s="41"/>
      <c r="BV46" s="41"/>
      <c r="BW46" s="41"/>
      <c r="BX46" s="41"/>
      <c r="BY46" s="41"/>
      <c r="BZ46" s="41"/>
      <c r="CA46" s="41"/>
      <c r="CB46" s="41"/>
      <c r="CC46" s="41"/>
      <c r="CD46" s="41"/>
      <c r="CE46" s="41"/>
      <c r="CF46" s="41"/>
      <c r="CG46" s="41"/>
      <c r="CH46" s="41"/>
      <c r="CI46" s="41"/>
      <c r="CJ46" s="41"/>
      <c r="CK46" s="41"/>
      <c r="CL46" s="41"/>
      <c r="CM46" s="41"/>
      <c r="CN46" s="41"/>
      <c r="CO46" s="41"/>
      <c r="CP46" s="41"/>
      <c r="CQ46" s="41"/>
      <c r="CR46" s="41"/>
      <c r="CS46" s="41"/>
      <c r="CT46" s="41"/>
      <c r="CU46" s="41"/>
      <c r="CV46" s="41"/>
      <c r="CW46" s="41"/>
      <c r="CX46" s="41"/>
      <c r="CY46" s="41"/>
      <c r="CZ46" s="41"/>
      <c r="DA46" s="41"/>
      <c r="DB46" s="41"/>
      <c r="DC46" s="41"/>
      <c r="DD46" s="41"/>
      <c r="DE46" s="41"/>
      <c r="DF46" s="41"/>
      <c r="DG46" s="41"/>
      <c r="DH46" s="41"/>
      <c r="DI46" s="41"/>
    </row>
    <row r="47" spans="1:119" x14ac:dyDescent="0.15">
      <c r="B47" s="41"/>
      <c r="C47" s="41"/>
      <c r="D47" s="41"/>
      <c r="E47" s="41" t="s">
        <v>140</v>
      </c>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1"/>
      <c r="AJ47" s="41"/>
      <c r="AK47" s="41"/>
      <c r="AL47" s="41"/>
      <c r="AM47" s="41"/>
      <c r="AN47" s="41"/>
      <c r="AO47" s="41"/>
      <c r="AP47" s="41"/>
      <c r="AQ47" s="41"/>
      <c r="AR47" s="41"/>
      <c r="AS47" s="41"/>
      <c r="AT47" s="41"/>
      <c r="AU47" s="41"/>
      <c r="AV47" s="41"/>
      <c r="AW47" s="41"/>
      <c r="AX47" s="41"/>
      <c r="AY47" s="41"/>
      <c r="AZ47" s="41"/>
      <c r="BA47" s="41"/>
      <c r="BB47" s="41"/>
      <c r="BC47" s="41"/>
      <c r="BD47" s="41"/>
      <c r="BE47" s="41"/>
      <c r="BF47" s="41"/>
      <c r="BG47" s="41"/>
      <c r="BH47" s="41"/>
      <c r="BI47" s="41"/>
      <c r="BJ47" s="41"/>
      <c r="BK47" s="41"/>
      <c r="BL47" s="41"/>
      <c r="BM47" s="41"/>
      <c r="BN47" s="41"/>
      <c r="BO47" s="41"/>
      <c r="BP47" s="41"/>
      <c r="BQ47" s="41"/>
      <c r="BR47" s="41"/>
      <c r="BS47" s="41"/>
      <c r="BT47" s="41"/>
      <c r="BU47" s="41"/>
      <c r="BV47" s="41"/>
      <c r="BW47" s="41"/>
      <c r="BX47" s="41"/>
      <c r="BY47" s="41"/>
      <c r="BZ47" s="41"/>
      <c r="CA47" s="41"/>
      <c r="CB47" s="41"/>
      <c r="CC47" s="41"/>
      <c r="CD47" s="41"/>
      <c r="CE47" s="41"/>
      <c r="CF47" s="41"/>
      <c r="CG47" s="41"/>
      <c r="CH47" s="41"/>
      <c r="CI47" s="41"/>
      <c r="CJ47" s="41"/>
      <c r="CK47" s="41"/>
      <c r="CL47" s="41"/>
      <c r="CM47" s="41"/>
      <c r="CN47" s="41"/>
      <c r="CO47" s="41"/>
      <c r="CP47" s="41"/>
      <c r="CQ47" s="41"/>
      <c r="CR47" s="41"/>
      <c r="CS47" s="41"/>
      <c r="CT47" s="41"/>
      <c r="CU47" s="41"/>
      <c r="CV47" s="41"/>
      <c r="CW47" s="41"/>
      <c r="CX47" s="41"/>
      <c r="CY47" s="41"/>
      <c r="CZ47" s="41"/>
      <c r="DA47" s="41"/>
      <c r="DB47" s="41"/>
      <c r="DC47" s="41"/>
      <c r="DD47" s="41"/>
      <c r="DE47" s="41"/>
      <c r="DF47" s="41"/>
      <c r="DG47" s="41"/>
      <c r="DH47" s="41"/>
      <c r="DI47" s="41"/>
    </row>
    <row r="48" spans="1:119" x14ac:dyDescent="0.15">
      <c r="B48" s="41"/>
      <c r="C48" s="41"/>
      <c r="D48" s="41"/>
      <c r="E48" s="41" t="s">
        <v>141</v>
      </c>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1"/>
      <c r="AS48" s="41"/>
      <c r="AT48" s="41"/>
      <c r="AU48" s="41"/>
      <c r="AV48" s="41"/>
      <c r="AW48" s="41"/>
      <c r="AX48" s="41"/>
      <c r="AY48" s="41"/>
      <c r="AZ48" s="41"/>
      <c r="BA48" s="41"/>
      <c r="BB48" s="41"/>
      <c r="BC48" s="41"/>
      <c r="BD48" s="41"/>
      <c r="BE48" s="41"/>
      <c r="BF48" s="41"/>
      <c r="BG48" s="41"/>
      <c r="BH48" s="41"/>
      <c r="BI48" s="41"/>
      <c r="BJ48" s="41"/>
      <c r="BK48" s="41"/>
      <c r="BL48" s="41"/>
      <c r="BM48" s="41"/>
      <c r="BN48" s="41"/>
      <c r="BO48" s="41"/>
      <c r="BP48" s="41"/>
      <c r="BQ48" s="41"/>
      <c r="BR48" s="41"/>
      <c r="BS48" s="41"/>
      <c r="BT48" s="41"/>
      <c r="BU48" s="41"/>
      <c r="BV48" s="41"/>
      <c r="BW48" s="41"/>
      <c r="BX48" s="41"/>
      <c r="BY48" s="41"/>
      <c r="BZ48" s="41"/>
      <c r="CA48" s="41"/>
      <c r="CB48" s="41"/>
      <c r="CC48" s="41"/>
      <c r="CD48" s="41"/>
      <c r="CE48" s="41"/>
      <c r="CF48" s="41"/>
      <c r="CG48" s="41"/>
      <c r="CH48" s="41"/>
      <c r="CI48" s="41"/>
      <c r="CJ48" s="41"/>
      <c r="CK48" s="41"/>
      <c r="CL48" s="41"/>
      <c r="CM48" s="41"/>
      <c r="CN48" s="41"/>
      <c r="CO48" s="41"/>
      <c r="CP48" s="41"/>
      <c r="CQ48" s="41"/>
      <c r="CR48" s="41"/>
      <c r="CS48" s="41"/>
      <c r="CT48" s="41"/>
      <c r="CU48" s="41"/>
      <c r="CV48" s="41"/>
      <c r="CW48" s="41"/>
      <c r="CX48" s="41"/>
      <c r="CY48" s="41"/>
      <c r="CZ48" s="41"/>
      <c r="DA48" s="41"/>
      <c r="DB48" s="41"/>
      <c r="DC48" s="41"/>
      <c r="DD48" s="41"/>
      <c r="DE48" s="41"/>
      <c r="DF48" s="41"/>
      <c r="DG48" s="41"/>
      <c r="DH48" s="41"/>
      <c r="DI48" s="41"/>
    </row>
    <row r="49" spans="5:5" x14ac:dyDescent="0.15">
      <c r="E49" s="77" t="s">
        <v>142</v>
      </c>
    </row>
    <row r="50" spans="5:5" x14ac:dyDescent="0.15">
      <c r="E50" s="43" t="s">
        <v>143</v>
      </c>
    </row>
    <row r="51" spans="5:5" x14ac:dyDescent="0.15">
      <c r="E51" s="43" t="s">
        <v>144</v>
      </c>
    </row>
    <row r="52" spans="5:5" x14ac:dyDescent="0.15">
      <c r="E52" s="43" t="s">
        <v>145</v>
      </c>
    </row>
    <row r="53" spans="5:5" x14ac:dyDescent="0.15"/>
    <row r="54" spans="5:5" x14ac:dyDescent="0.15"/>
    <row r="55" spans="5:5" x14ac:dyDescent="0.15"/>
    <row r="56" spans="5:5" x14ac:dyDescent="0.15"/>
  </sheetData>
  <sheetProtection algorithmName="SHA-512" hashValue="HhjZf1149uYUpceJ/yPcD/S9Fy8Fox9adLaUccTDUUPp6fgCVRfZrOP7Ep/5kmgfjUMy69A0xvphAE+D6NuB3A==" saltValue="fgI6tlvgRffFBfB+opXwM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CQ34:DE34"/>
    <mergeCell ref="DG34:DH34"/>
    <mergeCell ref="C35:D35"/>
    <mergeCell ref="E35:S35"/>
    <mergeCell ref="U35:V35"/>
    <mergeCell ref="W35:AK35"/>
    <mergeCell ref="AM35:AN35"/>
    <mergeCell ref="AO35:BC35"/>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6:CM36"/>
    <mergeCell ref="CO36:CP36"/>
    <mergeCell ref="CQ36:DE36"/>
    <mergeCell ref="DG36:DH36"/>
    <mergeCell ref="C37:D37"/>
    <mergeCell ref="E37:S37"/>
    <mergeCell ref="U37:V37"/>
    <mergeCell ref="W37:AK37"/>
    <mergeCell ref="AM37:AN37"/>
    <mergeCell ref="AO37:BC37"/>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8:CM38"/>
    <mergeCell ref="CO38:CP38"/>
    <mergeCell ref="CQ38:DE38"/>
    <mergeCell ref="DG38:DH38"/>
    <mergeCell ref="C39:D39"/>
    <mergeCell ref="E39:S39"/>
    <mergeCell ref="U39:V39"/>
    <mergeCell ref="W39:AK39"/>
    <mergeCell ref="AM39:AN39"/>
    <mergeCell ref="AO39:BC39"/>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40:CM40"/>
    <mergeCell ref="CO40:CP40"/>
    <mergeCell ref="CQ40:DE40"/>
    <mergeCell ref="DG40:DH40"/>
    <mergeCell ref="C41:D41"/>
    <mergeCell ref="E41:S41"/>
    <mergeCell ref="U41:V41"/>
    <mergeCell ref="W41:AK41"/>
    <mergeCell ref="AM41:AN41"/>
    <mergeCell ref="AO41:BC41"/>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F93531-67B3-43F3-91FC-A0C030439B18}">
  <sheetPr>
    <pageSetUpPr fitToPage="1"/>
  </sheetPr>
  <dimension ref="A1:P45"/>
  <sheetViews>
    <sheetView showGridLines="0" zoomScaleSheetLayoutView="100" workbookViewId="0"/>
  </sheetViews>
  <sheetFormatPr defaultColWidth="0" defaultRowHeight="12.95" customHeight="1" zeroHeight="1" x14ac:dyDescent="0.15"/>
  <cols>
    <col min="1" max="1" width="6.625" style="263" customWidth="1"/>
    <col min="2" max="2" width="11" style="263" customWidth="1"/>
    <col min="3" max="3" width="17" style="263" customWidth="1"/>
    <col min="4" max="5" width="16.625" style="263" customWidth="1"/>
    <col min="6" max="15" width="15" style="263" customWidth="1"/>
    <col min="16" max="16" width="24" style="263" customWidth="1"/>
    <col min="17" max="16384" width="0" style="263" hidden="1"/>
  </cols>
  <sheetData>
    <row r="1" spans="1:16" ht="16.5" customHeight="1" x14ac:dyDescent="0.15">
      <c r="A1" s="262"/>
      <c r="B1" s="262"/>
      <c r="C1" s="262"/>
      <c r="D1" s="262"/>
      <c r="E1" s="262"/>
      <c r="F1" s="262"/>
      <c r="G1" s="262"/>
      <c r="H1" s="262"/>
      <c r="I1" s="262"/>
      <c r="J1" s="262"/>
      <c r="K1" s="262"/>
      <c r="L1" s="262"/>
      <c r="M1" s="262"/>
      <c r="N1" s="262"/>
      <c r="O1" s="262"/>
      <c r="P1" s="262"/>
    </row>
    <row r="2" spans="1:16" ht="16.5" customHeight="1" x14ac:dyDescent="0.15">
      <c r="A2" s="262"/>
      <c r="B2" s="262"/>
      <c r="C2" s="262"/>
      <c r="D2" s="262"/>
      <c r="E2" s="262"/>
      <c r="F2" s="262"/>
      <c r="G2" s="262"/>
      <c r="H2" s="262"/>
      <c r="I2" s="262"/>
      <c r="J2" s="262"/>
      <c r="K2" s="262"/>
      <c r="L2" s="262"/>
      <c r="M2" s="262"/>
      <c r="N2" s="262"/>
      <c r="O2" s="262"/>
      <c r="P2" s="262"/>
    </row>
    <row r="3" spans="1:16" ht="16.5" customHeight="1" x14ac:dyDescent="0.15">
      <c r="A3" s="262"/>
      <c r="B3" s="262"/>
      <c r="C3" s="262"/>
      <c r="D3" s="262"/>
      <c r="E3" s="262"/>
      <c r="F3" s="262"/>
      <c r="G3" s="262"/>
      <c r="H3" s="262"/>
      <c r="I3" s="262"/>
      <c r="J3" s="262"/>
      <c r="K3" s="262"/>
      <c r="L3" s="262"/>
      <c r="M3" s="262"/>
      <c r="N3" s="262"/>
      <c r="O3" s="262"/>
      <c r="P3" s="262"/>
    </row>
    <row r="4" spans="1:16" ht="16.5" customHeight="1" x14ac:dyDescent="0.15">
      <c r="A4" s="262"/>
      <c r="B4" s="262"/>
      <c r="C4" s="262"/>
      <c r="D4" s="262"/>
      <c r="E4" s="262"/>
      <c r="F4" s="262"/>
      <c r="G4" s="262"/>
      <c r="H4" s="262"/>
      <c r="I4" s="262"/>
      <c r="J4" s="262"/>
      <c r="K4" s="262"/>
      <c r="L4" s="262"/>
      <c r="M4" s="262"/>
      <c r="N4" s="262"/>
      <c r="O4" s="262"/>
      <c r="P4" s="262"/>
    </row>
    <row r="5" spans="1:16" ht="16.5" customHeight="1" x14ac:dyDescent="0.15">
      <c r="A5" s="262"/>
      <c r="B5" s="262"/>
      <c r="C5" s="262"/>
      <c r="D5" s="262"/>
      <c r="E5" s="262"/>
      <c r="F5" s="262"/>
      <c r="G5" s="262"/>
      <c r="H5" s="262"/>
      <c r="I5" s="262"/>
      <c r="J5" s="262"/>
      <c r="K5" s="262"/>
      <c r="L5" s="262"/>
      <c r="M5" s="262"/>
      <c r="N5" s="262"/>
      <c r="O5" s="262"/>
      <c r="P5" s="262"/>
    </row>
    <row r="6" spans="1:16" ht="16.5" customHeight="1" x14ac:dyDescent="0.15">
      <c r="A6" s="262"/>
      <c r="B6" s="262"/>
      <c r="C6" s="262"/>
      <c r="D6" s="262"/>
      <c r="E6" s="262"/>
      <c r="F6" s="262"/>
      <c r="G6" s="262"/>
      <c r="H6" s="262"/>
      <c r="I6" s="262"/>
      <c r="J6" s="262"/>
      <c r="K6" s="262"/>
      <c r="L6" s="262"/>
      <c r="M6" s="262"/>
      <c r="N6" s="262"/>
      <c r="O6" s="262"/>
      <c r="P6" s="262"/>
    </row>
    <row r="7" spans="1:16" ht="16.5" customHeight="1" x14ac:dyDescent="0.15">
      <c r="A7" s="262"/>
      <c r="B7" s="262"/>
      <c r="C7" s="262"/>
      <c r="D7" s="262"/>
      <c r="E7" s="262"/>
      <c r="F7" s="262"/>
      <c r="G7" s="262"/>
      <c r="H7" s="262"/>
      <c r="I7" s="262"/>
      <c r="J7" s="262"/>
      <c r="K7" s="262"/>
      <c r="L7" s="262"/>
      <c r="M7" s="262"/>
      <c r="N7" s="262"/>
      <c r="O7" s="262"/>
      <c r="P7" s="262"/>
    </row>
    <row r="8" spans="1:16" ht="16.5" customHeight="1" x14ac:dyDescent="0.15">
      <c r="A8" s="262"/>
      <c r="B8" s="262"/>
      <c r="C8" s="262"/>
      <c r="D8" s="262"/>
      <c r="E8" s="262"/>
      <c r="F8" s="262"/>
      <c r="G8" s="262"/>
      <c r="H8" s="262"/>
      <c r="I8" s="262"/>
      <c r="J8" s="262"/>
      <c r="K8" s="262"/>
      <c r="L8" s="262"/>
      <c r="M8" s="262"/>
      <c r="N8" s="262"/>
      <c r="O8" s="262"/>
      <c r="P8" s="262"/>
    </row>
    <row r="9" spans="1:16" ht="16.5" customHeight="1" x14ac:dyDescent="0.15">
      <c r="A9" s="262"/>
      <c r="B9" s="262"/>
      <c r="C9" s="262"/>
      <c r="D9" s="262"/>
      <c r="E9" s="262"/>
      <c r="F9" s="262"/>
      <c r="G9" s="262"/>
      <c r="H9" s="262"/>
      <c r="I9" s="262"/>
      <c r="J9" s="262"/>
      <c r="K9" s="262"/>
      <c r="L9" s="262"/>
      <c r="M9" s="262"/>
      <c r="N9" s="262"/>
      <c r="O9" s="262"/>
      <c r="P9" s="262"/>
    </row>
    <row r="10" spans="1:16" ht="16.5" customHeight="1" x14ac:dyDescent="0.15">
      <c r="A10" s="262"/>
      <c r="B10" s="262"/>
      <c r="C10" s="262"/>
      <c r="D10" s="262"/>
      <c r="E10" s="262"/>
      <c r="F10" s="262"/>
      <c r="G10" s="262"/>
      <c r="H10" s="262"/>
      <c r="I10" s="262"/>
      <c r="J10" s="262"/>
      <c r="K10" s="262"/>
      <c r="L10" s="262"/>
      <c r="M10" s="262"/>
      <c r="N10" s="262"/>
      <c r="O10" s="262"/>
      <c r="P10" s="262"/>
    </row>
    <row r="11" spans="1:16" ht="16.5" customHeight="1" x14ac:dyDescent="0.15">
      <c r="A11" s="262"/>
      <c r="B11" s="262"/>
      <c r="C11" s="262"/>
      <c r="D11" s="262"/>
      <c r="E11" s="262"/>
      <c r="F11" s="262"/>
      <c r="G11" s="262"/>
      <c r="H11" s="262"/>
      <c r="I11" s="262"/>
      <c r="J11" s="262"/>
      <c r="K11" s="262"/>
      <c r="L11" s="262"/>
      <c r="M11" s="262"/>
      <c r="N11" s="262"/>
      <c r="O11" s="262"/>
      <c r="P11" s="262"/>
    </row>
    <row r="12" spans="1:16" ht="16.5" customHeight="1" x14ac:dyDescent="0.15">
      <c r="A12" s="262"/>
      <c r="B12" s="262"/>
      <c r="C12" s="262"/>
      <c r="D12" s="262"/>
      <c r="E12" s="262"/>
      <c r="F12" s="262"/>
      <c r="G12" s="262"/>
      <c r="H12" s="262"/>
      <c r="I12" s="262"/>
      <c r="J12" s="262"/>
      <c r="K12" s="262"/>
      <c r="L12" s="262"/>
      <c r="M12" s="262"/>
      <c r="N12" s="262"/>
      <c r="O12" s="262"/>
      <c r="P12" s="262"/>
    </row>
    <row r="13" spans="1:16" ht="16.5" customHeight="1" x14ac:dyDescent="0.15">
      <c r="A13" s="262"/>
      <c r="B13" s="262"/>
      <c r="C13" s="262"/>
      <c r="D13" s="262"/>
      <c r="E13" s="262"/>
      <c r="F13" s="262"/>
      <c r="G13" s="262"/>
      <c r="H13" s="262"/>
      <c r="I13" s="262"/>
      <c r="J13" s="262"/>
      <c r="K13" s="262"/>
      <c r="L13" s="262"/>
      <c r="M13" s="262"/>
      <c r="N13" s="262"/>
      <c r="O13" s="262"/>
      <c r="P13" s="262"/>
    </row>
    <row r="14" spans="1:16" ht="16.5" customHeight="1" x14ac:dyDescent="0.15">
      <c r="A14" s="262"/>
      <c r="B14" s="262"/>
      <c r="C14" s="262"/>
      <c r="D14" s="262"/>
      <c r="E14" s="262"/>
      <c r="F14" s="262"/>
      <c r="G14" s="262"/>
      <c r="H14" s="262"/>
      <c r="I14" s="262"/>
      <c r="J14" s="262"/>
      <c r="K14" s="262"/>
      <c r="L14" s="262"/>
      <c r="M14" s="262"/>
      <c r="N14" s="262"/>
      <c r="O14" s="262"/>
      <c r="P14" s="262"/>
    </row>
    <row r="15" spans="1:16" ht="16.5" customHeight="1" x14ac:dyDescent="0.15">
      <c r="A15" s="262"/>
      <c r="B15" s="262"/>
      <c r="C15" s="262"/>
      <c r="D15" s="262"/>
      <c r="E15" s="262"/>
      <c r="F15" s="262"/>
      <c r="G15" s="262"/>
      <c r="H15" s="262"/>
      <c r="I15" s="262"/>
      <c r="J15" s="262"/>
      <c r="K15" s="262"/>
      <c r="L15" s="262"/>
      <c r="M15" s="262"/>
      <c r="N15" s="262"/>
      <c r="O15" s="262"/>
      <c r="P15" s="262"/>
    </row>
    <row r="16" spans="1:16" ht="16.5" customHeight="1" x14ac:dyDescent="0.15">
      <c r="A16" s="262"/>
      <c r="B16" s="262"/>
      <c r="C16" s="262"/>
      <c r="D16" s="262"/>
      <c r="E16" s="262"/>
      <c r="F16" s="262"/>
      <c r="G16" s="262"/>
      <c r="H16" s="262"/>
      <c r="I16" s="262"/>
      <c r="J16" s="262"/>
      <c r="K16" s="262"/>
      <c r="L16" s="262"/>
      <c r="M16" s="262"/>
      <c r="N16" s="262"/>
      <c r="O16" s="262"/>
      <c r="P16" s="262"/>
    </row>
    <row r="17" spans="1:16" ht="16.5" customHeight="1" x14ac:dyDescent="0.15">
      <c r="A17" s="262"/>
      <c r="B17" s="262"/>
      <c r="C17" s="262"/>
      <c r="D17" s="262"/>
      <c r="E17" s="262"/>
      <c r="F17" s="262"/>
      <c r="G17" s="262"/>
      <c r="H17" s="262"/>
      <c r="I17" s="262"/>
      <c r="J17" s="262"/>
      <c r="K17" s="262"/>
      <c r="L17" s="262"/>
      <c r="M17" s="262"/>
      <c r="N17" s="262"/>
      <c r="O17" s="262"/>
      <c r="P17" s="262"/>
    </row>
    <row r="18" spans="1:16" ht="16.5" customHeight="1" x14ac:dyDescent="0.15">
      <c r="A18" s="262"/>
      <c r="B18" s="262"/>
      <c r="C18" s="262"/>
      <c r="D18" s="262"/>
      <c r="E18" s="262"/>
      <c r="F18" s="262"/>
      <c r="G18" s="262"/>
      <c r="H18" s="262"/>
      <c r="I18" s="262"/>
      <c r="J18" s="262"/>
      <c r="K18" s="262"/>
      <c r="L18" s="262"/>
      <c r="M18" s="262"/>
      <c r="N18" s="262"/>
      <c r="O18" s="262"/>
      <c r="P18" s="262"/>
    </row>
    <row r="19" spans="1:16" ht="16.5" customHeight="1" x14ac:dyDescent="0.15">
      <c r="A19" s="262"/>
      <c r="B19" s="262"/>
      <c r="C19" s="262"/>
      <c r="D19" s="262"/>
      <c r="E19" s="262"/>
      <c r="F19" s="262"/>
      <c r="G19" s="262"/>
      <c r="H19" s="262"/>
      <c r="I19" s="262"/>
      <c r="J19" s="262"/>
      <c r="K19" s="262"/>
      <c r="L19" s="262"/>
      <c r="M19" s="262"/>
      <c r="N19" s="262"/>
      <c r="O19" s="262"/>
      <c r="P19" s="262"/>
    </row>
    <row r="20" spans="1:16" ht="16.5" customHeight="1" x14ac:dyDescent="0.15">
      <c r="A20" s="262"/>
      <c r="B20" s="262"/>
      <c r="C20" s="262"/>
      <c r="D20" s="262"/>
      <c r="E20" s="262"/>
      <c r="F20" s="262"/>
      <c r="G20" s="262"/>
      <c r="H20" s="262"/>
      <c r="I20" s="262"/>
      <c r="J20" s="262"/>
      <c r="K20" s="262"/>
      <c r="L20" s="262"/>
      <c r="M20" s="262"/>
      <c r="N20" s="262"/>
      <c r="O20" s="262"/>
      <c r="P20" s="262"/>
    </row>
    <row r="21" spans="1:16" ht="16.5" customHeight="1" x14ac:dyDescent="0.15">
      <c r="A21" s="262"/>
      <c r="B21" s="262"/>
      <c r="C21" s="262"/>
      <c r="D21" s="262"/>
      <c r="E21" s="262"/>
      <c r="F21" s="262"/>
      <c r="G21" s="262"/>
      <c r="H21" s="262"/>
      <c r="I21" s="262"/>
      <c r="J21" s="262"/>
      <c r="K21" s="262"/>
      <c r="L21" s="262"/>
      <c r="M21" s="262"/>
      <c r="N21" s="262"/>
      <c r="O21" s="262"/>
      <c r="P21" s="262"/>
    </row>
    <row r="22" spans="1:16" ht="16.5" customHeight="1" x14ac:dyDescent="0.15">
      <c r="A22" s="262"/>
      <c r="B22" s="262"/>
      <c r="C22" s="262"/>
      <c r="D22" s="262"/>
      <c r="E22" s="262"/>
      <c r="F22" s="262"/>
      <c r="G22" s="262"/>
      <c r="H22" s="262"/>
      <c r="I22" s="262"/>
      <c r="J22" s="262"/>
      <c r="K22" s="262"/>
      <c r="L22" s="262"/>
      <c r="M22" s="262"/>
      <c r="N22" s="262"/>
      <c r="O22" s="262"/>
      <c r="P22" s="262"/>
    </row>
    <row r="23" spans="1:16" ht="16.5" customHeight="1" x14ac:dyDescent="0.15">
      <c r="A23" s="262"/>
      <c r="B23" s="262"/>
      <c r="C23" s="262"/>
      <c r="D23" s="262"/>
      <c r="E23" s="262"/>
      <c r="F23" s="262"/>
      <c r="G23" s="262"/>
      <c r="H23" s="262"/>
      <c r="I23" s="262"/>
      <c r="J23" s="262"/>
      <c r="K23" s="262"/>
      <c r="L23" s="262"/>
      <c r="M23" s="262"/>
      <c r="N23" s="262"/>
      <c r="O23" s="262"/>
      <c r="P23" s="262"/>
    </row>
    <row r="24" spans="1:16" ht="16.5" customHeight="1" x14ac:dyDescent="0.15">
      <c r="A24" s="262"/>
      <c r="B24" s="262"/>
      <c r="C24" s="262"/>
      <c r="D24" s="262"/>
      <c r="E24" s="262"/>
      <c r="F24" s="262"/>
      <c r="G24" s="262"/>
      <c r="H24" s="262"/>
      <c r="I24" s="262"/>
      <c r="J24" s="262"/>
      <c r="K24" s="262"/>
      <c r="L24" s="262"/>
      <c r="M24" s="262"/>
      <c r="N24" s="262"/>
      <c r="O24" s="262"/>
      <c r="P24" s="262"/>
    </row>
    <row r="25" spans="1:16" ht="16.5" customHeight="1" x14ac:dyDescent="0.15">
      <c r="A25" s="262"/>
      <c r="B25" s="262"/>
      <c r="C25" s="262"/>
      <c r="D25" s="262"/>
      <c r="E25" s="262"/>
      <c r="F25" s="262"/>
      <c r="G25" s="262"/>
      <c r="H25" s="262"/>
      <c r="I25" s="262"/>
      <c r="J25" s="262"/>
      <c r="K25" s="262"/>
      <c r="L25" s="262"/>
      <c r="M25" s="262"/>
      <c r="N25" s="262"/>
      <c r="O25" s="262"/>
      <c r="P25" s="262"/>
    </row>
    <row r="26" spans="1:16" ht="16.5" customHeight="1" x14ac:dyDescent="0.15">
      <c r="A26" s="262"/>
      <c r="B26" s="262"/>
      <c r="C26" s="262"/>
      <c r="D26" s="262"/>
      <c r="E26" s="262"/>
      <c r="F26" s="262"/>
      <c r="G26" s="262"/>
      <c r="H26" s="262"/>
      <c r="I26" s="262"/>
      <c r="J26" s="262"/>
      <c r="K26" s="262"/>
      <c r="L26" s="262"/>
      <c r="M26" s="262"/>
      <c r="N26" s="262"/>
      <c r="O26" s="262"/>
      <c r="P26" s="262"/>
    </row>
    <row r="27" spans="1:16" ht="16.5" customHeight="1" x14ac:dyDescent="0.15">
      <c r="A27" s="262"/>
      <c r="B27" s="262"/>
      <c r="C27" s="262"/>
      <c r="D27" s="262"/>
      <c r="E27" s="262"/>
      <c r="F27" s="262"/>
      <c r="G27" s="262"/>
      <c r="H27" s="262"/>
      <c r="I27" s="262"/>
      <c r="J27" s="262"/>
      <c r="K27" s="262"/>
      <c r="L27" s="262"/>
      <c r="M27" s="262"/>
      <c r="N27" s="262"/>
      <c r="O27" s="262"/>
      <c r="P27" s="262"/>
    </row>
    <row r="28" spans="1:16" ht="16.5" customHeight="1" x14ac:dyDescent="0.15">
      <c r="A28" s="262"/>
      <c r="B28" s="262"/>
      <c r="C28" s="262"/>
      <c r="D28" s="262"/>
      <c r="E28" s="262"/>
      <c r="F28" s="262"/>
      <c r="G28" s="262"/>
      <c r="H28" s="262"/>
      <c r="I28" s="262"/>
      <c r="J28" s="262"/>
      <c r="K28" s="262"/>
      <c r="L28" s="262"/>
      <c r="M28" s="262"/>
      <c r="N28" s="262"/>
      <c r="O28" s="262"/>
      <c r="P28" s="262"/>
    </row>
    <row r="29" spans="1:16" ht="16.5" customHeight="1" x14ac:dyDescent="0.15">
      <c r="A29" s="262"/>
      <c r="B29" s="262"/>
      <c r="C29" s="262"/>
      <c r="D29" s="262"/>
      <c r="E29" s="262"/>
      <c r="F29" s="262"/>
      <c r="G29" s="262"/>
      <c r="H29" s="262"/>
      <c r="I29" s="262"/>
      <c r="J29" s="262"/>
      <c r="K29" s="262"/>
      <c r="L29" s="262"/>
      <c r="M29" s="262"/>
      <c r="N29" s="262"/>
      <c r="O29" s="262"/>
      <c r="P29" s="262"/>
    </row>
    <row r="30" spans="1:16" ht="16.5" customHeight="1" x14ac:dyDescent="0.15">
      <c r="A30" s="262"/>
      <c r="B30" s="262"/>
      <c r="C30" s="262"/>
      <c r="D30" s="262"/>
      <c r="E30" s="262"/>
      <c r="F30" s="262"/>
      <c r="G30" s="262"/>
      <c r="H30" s="262"/>
      <c r="I30" s="262"/>
      <c r="J30" s="262"/>
      <c r="K30" s="262"/>
      <c r="L30" s="262"/>
      <c r="M30" s="262"/>
      <c r="N30" s="262"/>
      <c r="O30" s="262"/>
      <c r="P30" s="262"/>
    </row>
    <row r="31" spans="1:16" ht="16.5" customHeight="1" x14ac:dyDescent="0.15">
      <c r="A31" s="262"/>
      <c r="B31" s="262"/>
      <c r="C31" s="262"/>
      <c r="D31" s="262"/>
      <c r="E31" s="262"/>
      <c r="F31" s="262"/>
      <c r="G31" s="262"/>
      <c r="H31" s="262"/>
      <c r="I31" s="262"/>
      <c r="J31" s="262"/>
      <c r="K31" s="262"/>
      <c r="L31" s="262"/>
      <c r="M31" s="262"/>
      <c r="N31" s="262"/>
      <c r="O31" s="262"/>
      <c r="P31" s="262"/>
    </row>
    <row r="32" spans="1:16" ht="31.5" customHeight="1" thickBot="1" x14ac:dyDescent="0.2">
      <c r="A32" s="262"/>
      <c r="B32" s="262"/>
      <c r="C32" s="262"/>
      <c r="D32" s="262"/>
      <c r="E32" s="262"/>
      <c r="F32" s="262"/>
      <c r="G32" s="262"/>
      <c r="H32" s="262"/>
      <c r="I32" s="262"/>
      <c r="J32" s="264" t="s">
        <v>484</v>
      </c>
      <c r="K32" s="262"/>
      <c r="L32" s="262"/>
      <c r="M32" s="262"/>
      <c r="N32" s="262"/>
      <c r="O32" s="262"/>
      <c r="P32" s="262"/>
    </row>
    <row r="33" spans="1:16" ht="39" customHeight="1" thickBot="1" x14ac:dyDescent="0.25">
      <c r="A33" s="262"/>
      <c r="B33" s="265" t="s">
        <v>490</v>
      </c>
      <c r="C33" s="266"/>
      <c r="D33" s="266"/>
      <c r="E33" s="267" t="s">
        <v>485</v>
      </c>
      <c r="F33" s="268" t="s">
        <v>4</v>
      </c>
      <c r="G33" s="269" t="s">
        <v>5</v>
      </c>
      <c r="H33" s="269" t="s">
        <v>6</v>
      </c>
      <c r="I33" s="269" t="s">
        <v>7</v>
      </c>
      <c r="J33" s="270" t="s">
        <v>8</v>
      </c>
      <c r="K33" s="262"/>
      <c r="L33" s="262"/>
      <c r="M33" s="262"/>
      <c r="N33" s="262"/>
      <c r="O33" s="262"/>
      <c r="P33" s="262"/>
    </row>
    <row r="34" spans="1:16" ht="39" customHeight="1" x14ac:dyDescent="0.15">
      <c r="A34" s="262"/>
      <c r="B34" s="271"/>
      <c r="C34" s="1208" t="s">
        <v>491</v>
      </c>
      <c r="D34" s="1208"/>
      <c r="E34" s="1209"/>
      <c r="F34" s="272" t="s">
        <v>492</v>
      </c>
      <c r="G34" s="273" t="s">
        <v>493</v>
      </c>
      <c r="H34" s="273" t="s">
        <v>494</v>
      </c>
      <c r="I34" s="273" t="s">
        <v>495</v>
      </c>
      <c r="J34" s="274" t="s">
        <v>496</v>
      </c>
      <c r="K34" s="262"/>
      <c r="L34" s="262"/>
      <c r="M34" s="262"/>
      <c r="N34" s="262"/>
      <c r="O34" s="262"/>
      <c r="P34" s="262"/>
    </row>
    <row r="35" spans="1:16" ht="39" customHeight="1" x14ac:dyDescent="0.15">
      <c r="A35" s="262"/>
      <c r="B35" s="275"/>
      <c r="C35" s="1202" t="s">
        <v>497</v>
      </c>
      <c r="D35" s="1203"/>
      <c r="E35" s="1204"/>
      <c r="F35" s="276" t="s">
        <v>498</v>
      </c>
      <c r="G35" s="277" t="s">
        <v>498</v>
      </c>
      <c r="H35" s="277" t="s">
        <v>499</v>
      </c>
      <c r="I35" s="277" t="s">
        <v>499</v>
      </c>
      <c r="J35" s="278" t="s">
        <v>499</v>
      </c>
      <c r="K35" s="262"/>
      <c r="L35" s="262"/>
      <c r="M35" s="262"/>
      <c r="N35" s="262"/>
      <c r="O35" s="262"/>
      <c r="P35" s="262"/>
    </row>
    <row r="36" spans="1:16" ht="39" customHeight="1" x14ac:dyDescent="0.15">
      <c r="A36" s="262"/>
      <c r="B36" s="275"/>
      <c r="C36" s="1202" t="s">
        <v>500</v>
      </c>
      <c r="D36" s="1203"/>
      <c r="E36" s="1204"/>
      <c r="F36" s="276">
        <v>9.7799999999999994</v>
      </c>
      <c r="G36" s="277">
        <v>9.25</v>
      </c>
      <c r="H36" s="277">
        <v>7.99</v>
      </c>
      <c r="I36" s="277">
        <v>7.74</v>
      </c>
      <c r="J36" s="278">
        <v>6.56</v>
      </c>
      <c r="K36" s="262"/>
      <c r="L36" s="262"/>
      <c r="M36" s="262"/>
      <c r="N36" s="262"/>
      <c r="O36" s="262"/>
      <c r="P36" s="262"/>
    </row>
    <row r="37" spans="1:16" ht="39" customHeight="1" x14ac:dyDescent="0.15">
      <c r="A37" s="262"/>
      <c r="B37" s="275"/>
      <c r="C37" s="1202" t="s">
        <v>501</v>
      </c>
      <c r="D37" s="1203"/>
      <c r="E37" s="1204"/>
      <c r="F37" s="276">
        <v>7.91</v>
      </c>
      <c r="G37" s="277">
        <v>10.119999999999999</v>
      </c>
      <c r="H37" s="277">
        <v>5.27</v>
      </c>
      <c r="I37" s="277">
        <v>1.65</v>
      </c>
      <c r="J37" s="278">
        <v>4.5</v>
      </c>
      <c r="K37" s="262"/>
      <c r="L37" s="262"/>
      <c r="M37" s="262"/>
      <c r="N37" s="262"/>
      <c r="O37" s="262"/>
      <c r="P37" s="262"/>
    </row>
    <row r="38" spans="1:16" ht="39" customHeight="1" x14ac:dyDescent="0.15">
      <c r="A38" s="262"/>
      <c r="B38" s="275"/>
      <c r="C38" s="1202" t="s">
        <v>502</v>
      </c>
      <c r="D38" s="1203"/>
      <c r="E38" s="1204"/>
      <c r="F38" s="276">
        <v>0</v>
      </c>
      <c r="G38" s="277">
        <v>0</v>
      </c>
      <c r="H38" s="277">
        <v>0</v>
      </c>
      <c r="I38" s="277">
        <v>0</v>
      </c>
      <c r="J38" s="278">
        <v>0.93</v>
      </c>
      <c r="K38" s="262"/>
      <c r="L38" s="262"/>
      <c r="M38" s="262"/>
      <c r="N38" s="262"/>
      <c r="O38" s="262"/>
      <c r="P38" s="262"/>
    </row>
    <row r="39" spans="1:16" ht="39" customHeight="1" x14ac:dyDescent="0.15">
      <c r="A39" s="262"/>
      <c r="B39" s="275"/>
      <c r="C39" s="1202" t="s">
        <v>503</v>
      </c>
      <c r="D39" s="1203"/>
      <c r="E39" s="1204"/>
      <c r="F39" s="276">
        <v>0.53</v>
      </c>
      <c r="G39" s="277">
        <v>0.94</v>
      </c>
      <c r="H39" s="277">
        <v>0.78</v>
      </c>
      <c r="I39" s="277">
        <v>0.93</v>
      </c>
      <c r="J39" s="278">
        <v>0.68</v>
      </c>
      <c r="K39" s="262"/>
      <c r="L39" s="262"/>
      <c r="M39" s="262"/>
      <c r="N39" s="262"/>
      <c r="O39" s="262"/>
      <c r="P39" s="262"/>
    </row>
    <row r="40" spans="1:16" ht="39" customHeight="1" x14ac:dyDescent="0.15">
      <c r="A40" s="262"/>
      <c r="B40" s="275"/>
      <c r="C40" s="1202" t="s">
        <v>504</v>
      </c>
      <c r="D40" s="1203"/>
      <c r="E40" s="1204"/>
      <c r="F40" s="276">
        <v>0</v>
      </c>
      <c r="G40" s="277">
        <v>0</v>
      </c>
      <c r="H40" s="277">
        <v>0</v>
      </c>
      <c r="I40" s="277">
        <v>0</v>
      </c>
      <c r="J40" s="278">
        <v>0</v>
      </c>
      <c r="K40" s="262"/>
      <c r="L40" s="262"/>
      <c r="M40" s="262"/>
      <c r="N40" s="262"/>
      <c r="O40" s="262"/>
      <c r="P40" s="262"/>
    </row>
    <row r="41" spans="1:16" ht="39" customHeight="1" x14ac:dyDescent="0.15">
      <c r="A41" s="262"/>
      <c r="B41" s="275"/>
      <c r="C41" s="1202" t="s">
        <v>505</v>
      </c>
      <c r="D41" s="1203"/>
      <c r="E41" s="1204"/>
      <c r="F41" s="276">
        <v>0</v>
      </c>
      <c r="G41" s="277">
        <v>0</v>
      </c>
      <c r="H41" s="277">
        <v>0</v>
      </c>
      <c r="I41" s="277">
        <v>0</v>
      </c>
      <c r="J41" s="278">
        <v>0</v>
      </c>
      <c r="K41" s="262"/>
      <c r="L41" s="262"/>
      <c r="M41" s="262"/>
      <c r="N41" s="262"/>
      <c r="O41" s="262"/>
      <c r="P41" s="262"/>
    </row>
    <row r="42" spans="1:16" ht="39" customHeight="1" x14ac:dyDescent="0.15">
      <c r="A42" s="262"/>
      <c r="B42" s="279"/>
      <c r="C42" s="1202" t="s">
        <v>506</v>
      </c>
      <c r="D42" s="1203"/>
      <c r="E42" s="1204"/>
      <c r="F42" s="276" t="s">
        <v>338</v>
      </c>
      <c r="G42" s="277" t="s">
        <v>338</v>
      </c>
      <c r="H42" s="277" t="s">
        <v>338</v>
      </c>
      <c r="I42" s="277" t="s">
        <v>338</v>
      </c>
      <c r="J42" s="278" t="s">
        <v>338</v>
      </c>
      <c r="K42" s="262"/>
      <c r="L42" s="262"/>
      <c r="M42" s="262"/>
      <c r="N42" s="262"/>
      <c r="O42" s="262"/>
      <c r="P42" s="262"/>
    </row>
    <row r="43" spans="1:16" ht="39" customHeight="1" thickBot="1" x14ac:dyDescent="0.2">
      <c r="A43" s="262"/>
      <c r="B43" s="280"/>
      <c r="C43" s="1205" t="s">
        <v>507</v>
      </c>
      <c r="D43" s="1206"/>
      <c r="E43" s="1207"/>
      <c r="F43" s="281" t="s">
        <v>338</v>
      </c>
      <c r="G43" s="282" t="s">
        <v>338</v>
      </c>
      <c r="H43" s="282" t="s">
        <v>338</v>
      </c>
      <c r="I43" s="282" t="s">
        <v>338</v>
      </c>
      <c r="J43" s="283" t="s">
        <v>338</v>
      </c>
      <c r="K43" s="262"/>
      <c r="L43" s="262"/>
      <c r="M43" s="262"/>
      <c r="N43" s="262"/>
      <c r="O43" s="262"/>
      <c r="P43" s="262"/>
    </row>
    <row r="44" spans="1:16" ht="39" customHeight="1" x14ac:dyDescent="0.15">
      <c r="A44" s="262"/>
      <c r="B44" s="284" t="s">
        <v>508</v>
      </c>
      <c r="C44" s="285"/>
      <c r="D44" s="286"/>
      <c r="E44" s="286"/>
      <c r="F44" s="287"/>
      <c r="G44" s="287"/>
      <c r="H44" s="287"/>
      <c r="I44" s="287"/>
      <c r="J44" s="287"/>
      <c r="K44" s="262"/>
      <c r="L44" s="262"/>
      <c r="M44" s="262"/>
      <c r="N44" s="262"/>
      <c r="O44" s="262"/>
      <c r="P44" s="262"/>
    </row>
    <row r="45" spans="1:16" ht="18" customHeight="1" x14ac:dyDescent="0.15">
      <c r="A45" s="262"/>
      <c r="B45" s="262"/>
      <c r="C45" s="262"/>
      <c r="D45" s="262"/>
      <c r="E45" s="262"/>
      <c r="F45" s="262"/>
      <c r="G45" s="262"/>
      <c r="H45" s="262"/>
      <c r="I45" s="262"/>
      <c r="J45" s="262"/>
      <c r="K45" s="262"/>
      <c r="L45" s="262"/>
      <c r="M45" s="262"/>
      <c r="N45" s="262"/>
      <c r="O45" s="262"/>
      <c r="P45" s="262"/>
    </row>
  </sheetData>
  <sheetProtection algorithmName="SHA-512" hashValue="fJA/92YGuQ5qb9p9kMmIqbD9An4omTOoDZWmfeyJLL7+PWliQ6sgnjSRUpZH0vxxxjwUppuivxjOleWROvvuiw==" saltValue="VYXm7eqvi0wKMzIwEMzy+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EAE4E-4333-43DE-A130-7E217D978ED8}">
  <sheetPr>
    <pageSetUpPr fitToPage="1"/>
  </sheetPr>
  <dimension ref="A1:U62"/>
  <sheetViews>
    <sheetView showGridLines="0" zoomScaleSheetLayoutView="55" workbookViewId="0"/>
  </sheetViews>
  <sheetFormatPr defaultColWidth="0" defaultRowHeight="12.6" customHeight="1" zeroHeight="1" x14ac:dyDescent="0.15"/>
  <cols>
    <col min="1" max="1" width="6.625" style="289" customWidth="1"/>
    <col min="2" max="3" width="10.875" style="289" customWidth="1"/>
    <col min="4" max="4" width="10" style="289" customWidth="1"/>
    <col min="5" max="10" width="11" style="289" customWidth="1"/>
    <col min="11" max="15" width="13.125" style="289" customWidth="1"/>
    <col min="16" max="21" width="11.5" style="289" customWidth="1"/>
    <col min="22" max="16384" width="0" style="289" hidden="1"/>
  </cols>
  <sheetData>
    <row r="1" spans="1:21" ht="13.5" customHeight="1" x14ac:dyDescent="0.15">
      <c r="A1" s="288"/>
      <c r="B1" s="288"/>
      <c r="C1" s="288"/>
      <c r="D1" s="288"/>
      <c r="E1" s="288"/>
      <c r="F1" s="288"/>
      <c r="G1" s="288"/>
      <c r="H1" s="288"/>
      <c r="I1" s="288"/>
      <c r="J1" s="288"/>
      <c r="K1" s="288"/>
      <c r="L1" s="288"/>
      <c r="M1" s="288"/>
      <c r="N1" s="288"/>
      <c r="O1" s="288"/>
      <c r="P1" s="288"/>
      <c r="Q1" s="288"/>
      <c r="R1" s="288"/>
      <c r="S1" s="288"/>
      <c r="T1" s="288"/>
      <c r="U1" s="288"/>
    </row>
    <row r="2" spans="1:21" ht="13.5" customHeight="1" x14ac:dyDescent="0.15">
      <c r="A2" s="288"/>
      <c r="B2" s="288"/>
      <c r="C2" s="288"/>
      <c r="D2" s="288"/>
      <c r="E2" s="288"/>
      <c r="F2" s="288"/>
      <c r="G2" s="288"/>
      <c r="H2" s="288"/>
      <c r="I2" s="288"/>
      <c r="J2" s="288"/>
      <c r="K2" s="288"/>
      <c r="L2" s="288"/>
      <c r="M2" s="288"/>
      <c r="N2" s="288"/>
      <c r="O2" s="288"/>
      <c r="P2" s="288"/>
      <c r="Q2" s="288"/>
      <c r="R2" s="288"/>
      <c r="S2" s="288"/>
      <c r="T2" s="288"/>
      <c r="U2" s="288"/>
    </row>
    <row r="3" spans="1:21" ht="13.5" customHeight="1" x14ac:dyDescent="0.15">
      <c r="A3" s="288"/>
      <c r="B3" s="288"/>
      <c r="C3" s="288"/>
      <c r="D3" s="288"/>
      <c r="E3" s="288"/>
      <c r="F3" s="288"/>
      <c r="G3" s="288"/>
      <c r="H3" s="288"/>
      <c r="I3" s="288"/>
      <c r="J3" s="288"/>
      <c r="K3" s="288"/>
      <c r="L3" s="288"/>
      <c r="M3" s="288"/>
      <c r="N3" s="288"/>
      <c r="O3" s="288"/>
      <c r="P3" s="288"/>
      <c r="Q3" s="288"/>
      <c r="R3" s="288"/>
      <c r="S3" s="288"/>
      <c r="T3" s="288"/>
      <c r="U3" s="288"/>
    </row>
    <row r="4" spans="1:21" ht="13.5" customHeight="1" x14ac:dyDescent="0.15">
      <c r="A4" s="288"/>
      <c r="B4" s="288"/>
      <c r="C4" s="288"/>
      <c r="D4" s="288"/>
      <c r="E4" s="288"/>
      <c r="F4" s="288"/>
      <c r="G4" s="288"/>
      <c r="H4" s="288"/>
      <c r="I4" s="288"/>
      <c r="J4" s="288"/>
      <c r="K4" s="288"/>
      <c r="L4" s="288"/>
      <c r="M4" s="288"/>
      <c r="N4" s="288"/>
      <c r="O4" s="288"/>
      <c r="P4" s="288"/>
      <c r="Q4" s="288"/>
      <c r="R4" s="288"/>
      <c r="S4" s="288"/>
      <c r="T4" s="288"/>
      <c r="U4" s="288"/>
    </row>
    <row r="5" spans="1:21" ht="13.5" customHeight="1" x14ac:dyDescent="0.15">
      <c r="A5" s="288"/>
      <c r="B5" s="288"/>
      <c r="C5" s="288"/>
      <c r="D5" s="288"/>
      <c r="E5" s="288"/>
      <c r="F5" s="288"/>
      <c r="G5" s="288"/>
      <c r="H5" s="288"/>
      <c r="I5" s="288"/>
      <c r="J5" s="288"/>
      <c r="K5" s="288"/>
      <c r="L5" s="288"/>
      <c r="M5" s="288"/>
      <c r="N5" s="288"/>
      <c r="O5" s="288"/>
      <c r="P5" s="288"/>
      <c r="Q5" s="288"/>
      <c r="R5" s="288"/>
      <c r="S5" s="288"/>
      <c r="T5" s="288"/>
      <c r="U5" s="288"/>
    </row>
    <row r="6" spans="1:21" ht="13.5" customHeight="1" x14ac:dyDescent="0.15">
      <c r="A6" s="288"/>
      <c r="B6" s="288"/>
      <c r="C6" s="288"/>
      <c r="D6" s="288"/>
      <c r="E6" s="288"/>
      <c r="F6" s="288"/>
      <c r="G6" s="288"/>
      <c r="H6" s="288"/>
      <c r="I6" s="288"/>
      <c r="J6" s="288"/>
      <c r="K6" s="288"/>
      <c r="L6" s="288"/>
      <c r="M6" s="288"/>
      <c r="N6" s="288"/>
      <c r="O6" s="288"/>
      <c r="P6" s="288"/>
      <c r="Q6" s="288"/>
      <c r="R6" s="288"/>
      <c r="S6" s="288"/>
      <c r="T6" s="288"/>
      <c r="U6" s="288"/>
    </row>
    <row r="7" spans="1:21" ht="13.5" customHeight="1" x14ac:dyDescent="0.15">
      <c r="A7" s="288"/>
      <c r="B7" s="288"/>
      <c r="C7" s="288"/>
      <c r="D7" s="288"/>
      <c r="E7" s="288"/>
      <c r="F7" s="288"/>
      <c r="G7" s="288"/>
      <c r="H7" s="288"/>
      <c r="I7" s="288"/>
      <c r="J7" s="288"/>
      <c r="K7" s="288"/>
      <c r="L7" s="288"/>
      <c r="M7" s="288"/>
      <c r="N7" s="288"/>
      <c r="O7" s="288"/>
      <c r="P7" s="288"/>
      <c r="Q7" s="288"/>
      <c r="R7" s="288"/>
      <c r="S7" s="288"/>
      <c r="T7" s="288"/>
      <c r="U7" s="288"/>
    </row>
    <row r="8" spans="1:21" ht="13.5" customHeight="1" x14ac:dyDescent="0.15">
      <c r="A8" s="288"/>
      <c r="B8" s="288"/>
      <c r="C8" s="288"/>
      <c r="D8" s="288"/>
      <c r="E8" s="288"/>
      <c r="F8" s="288"/>
      <c r="G8" s="288"/>
      <c r="H8" s="288"/>
      <c r="I8" s="288"/>
      <c r="J8" s="288"/>
      <c r="K8" s="288"/>
      <c r="L8" s="288"/>
      <c r="M8" s="288"/>
      <c r="N8" s="288"/>
      <c r="O8" s="288"/>
      <c r="P8" s="288"/>
      <c r="Q8" s="288"/>
      <c r="R8" s="288"/>
      <c r="S8" s="288"/>
      <c r="T8" s="288"/>
      <c r="U8" s="288"/>
    </row>
    <row r="9" spans="1:21" ht="13.5" customHeight="1" x14ac:dyDescent="0.15">
      <c r="A9" s="288"/>
      <c r="B9" s="288"/>
      <c r="C9" s="288"/>
      <c r="D9" s="288"/>
      <c r="E9" s="288"/>
      <c r="F9" s="288"/>
      <c r="G9" s="288"/>
      <c r="H9" s="288"/>
      <c r="I9" s="288"/>
      <c r="J9" s="288"/>
      <c r="K9" s="288"/>
      <c r="L9" s="288"/>
      <c r="M9" s="288"/>
      <c r="N9" s="288"/>
      <c r="O9" s="288"/>
      <c r="P9" s="288"/>
      <c r="Q9" s="288"/>
      <c r="R9" s="288"/>
      <c r="S9" s="288"/>
      <c r="T9" s="288"/>
      <c r="U9" s="288"/>
    </row>
    <row r="10" spans="1:21" ht="13.5" customHeight="1" x14ac:dyDescent="0.15">
      <c r="A10" s="288"/>
      <c r="B10" s="288"/>
      <c r="C10" s="288"/>
      <c r="D10" s="288"/>
      <c r="E10" s="288"/>
      <c r="F10" s="288"/>
      <c r="G10" s="288"/>
      <c r="H10" s="288"/>
      <c r="I10" s="288"/>
      <c r="J10" s="288"/>
      <c r="K10" s="288"/>
      <c r="L10" s="288"/>
      <c r="M10" s="288"/>
      <c r="N10" s="288"/>
      <c r="O10" s="288"/>
      <c r="P10" s="288"/>
      <c r="Q10" s="288"/>
      <c r="R10" s="288"/>
      <c r="S10" s="288"/>
      <c r="T10" s="288"/>
      <c r="U10" s="288"/>
    </row>
    <row r="11" spans="1:21" ht="13.5" customHeight="1" x14ac:dyDescent="0.15">
      <c r="A11" s="288"/>
      <c r="B11" s="288"/>
      <c r="C11" s="288"/>
      <c r="D11" s="288"/>
      <c r="E11" s="288"/>
      <c r="F11" s="288"/>
      <c r="G11" s="288"/>
      <c r="H11" s="288"/>
      <c r="I11" s="288"/>
      <c r="J11" s="288"/>
      <c r="K11" s="288"/>
      <c r="L11" s="288"/>
      <c r="M11" s="288"/>
      <c r="N11" s="288"/>
      <c r="O11" s="288"/>
      <c r="P11" s="288"/>
      <c r="Q11" s="288"/>
      <c r="R11" s="288"/>
      <c r="S11" s="288"/>
      <c r="T11" s="288"/>
      <c r="U11" s="288"/>
    </row>
    <row r="12" spans="1:21" ht="13.5" customHeight="1" x14ac:dyDescent="0.15">
      <c r="A12" s="288"/>
      <c r="B12" s="288"/>
      <c r="C12" s="288"/>
      <c r="D12" s="288"/>
      <c r="E12" s="288"/>
      <c r="F12" s="288"/>
      <c r="G12" s="288"/>
      <c r="H12" s="288"/>
      <c r="I12" s="288"/>
      <c r="J12" s="288"/>
      <c r="K12" s="288"/>
      <c r="L12" s="288"/>
      <c r="M12" s="288"/>
      <c r="N12" s="288"/>
      <c r="O12" s="288"/>
      <c r="P12" s="288"/>
      <c r="Q12" s="288"/>
      <c r="R12" s="288"/>
      <c r="S12" s="288"/>
      <c r="T12" s="288"/>
      <c r="U12" s="288"/>
    </row>
    <row r="13" spans="1:21" ht="13.5" customHeight="1" x14ac:dyDescent="0.15">
      <c r="A13" s="288"/>
      <c r="B13" s="288"/>
      <c r="C13" s="288"/>
      <c r="D13" s="288"/>
      <c r="E13" s="288"/>
      <c r="F13" s="288"/>
      <c r="G13" s="288"/>
      <c r="H13" s="288"/>
      <c r="I13" s="288"/>
      <c r="J13" s="288"/>
      <c r="K13" s="288"/>
      <c r="L13" s="288"/>
      <c r="M13" s="288"/>
      <c r="N13" s="288"/>
      <c r="O13" s="288"/>
      <c r="P13" s="288"/>
      <c r="Q13" s="288"/>
      <c r="R13" s="288"/>
      <c r="S13" s="288"/>
      <c r="T13" s="288"/>
      <c r="U13" s="288"/>
    </row>
    <row r="14" spans="1:21" ht="13.5" customHeight="1" x14ac:dyDescent="0.15">
      <c r="A14" s="288"/>
      <c r="B14" s="288"/>
      <c r="C14" s="288"/>
      <c r="D14" s="288"/>
      <c r="E14" s="288"/>
      <c r="F14" s="288"/>
      <c r="G14" s="288"/>
      <c r="H14" s="288"/>
      <c r="I14" s="288"/>
      <c r="J14" s="288"/>
      <c r="K14" s="288"/>
      <c r="L14" s="288"/>
      <c r="M14" s="288"/>
      <c r="N14" s="288"/>
      <c r="O14" s="288"/>
      <c r="P14" s="288"/>
      <c r="Q14" s="288"/>
      <c r="R14" s="288"/>
      <c r="S14" s="288"/>
      <c r="T14" s="288"/>
      <c r="U14" s="288"/>
    </row>
    <row r="15" spans="1:21" ht="13.5" customHeight="1" x14ac:dyDescent="0.15">
      <c r="A15" s="288"/>
      <c r="B15" s="288"/>
      <c r="C15" s="288"/>
      <c r="D15" s="288"/>
      <c r="E15" s="288"/>
      <c r="F15" s="288"/>
      <c r="G15" s="288"/>
      <c r="H15" s="288"/>
      <c r="I15" s="288"/>
      <c r="J15" s="288"/>
      <c r="K15" s="288"/>
      <c r="L15" s="288"/>
      <c r="M15" s="288"/>
      <c r="N15" s="288"/>
      <c r="O15" s="288"/>
      <c r="P15" s="288"/>
      <c r="Q15" s="288"/>
      <c r="R15" s="288"/>
      <c r="S15" s="288"/>
      <c r="T15" s="288"/>
      <c r="U15" s="288"/>
    </row>
    <row r="16" spans="1:21" ht="13.5" customHeight="1" x14ac:dyDescent="0.15">
      <c r="A16" s="288"/>
      <c r="B16" s="288"/>
      <c r="C16" s="288"/>
      <c r="D16" s="288"/>
      <c r="E16" s="288"/>
      <c r="F16" s="288"/>
      <c r="G16" s="288"/>
      <c r="H16" s="288"/>
      <c r="I16" s="288"/>
      <c r="J16" s="288"/>
      <c r="K16" s="288"/>
      <c r="L16" s="288"/>
      <c r="M16" s="288"/>
      <c r="N16" s="288"/>
      <c r="O16" s="288"/>
      <c r="P16" s="288"/>
      <c r="Q16" s="288"/>
      <c r="R16" s="288"/>
      <c r="S16" s="288"/>
      <c r="T16" s="288"/>
      <c r="U16" s="288"/>
    </row>
    <row r="17" spans="1:21" ht="13.5" customHeight="1" x14ac:dyDescent="0.15">
      <c r="A17" s="288"/>
      <c r="B17" s="288"/>
      <c r="C17" s="288"/>
      <c r="D17" s="288"/>
      <c r="E17" s="288"/>
      <c r="F17" s="288"/>
      <c r="G17" s="288"/>
      <c r="H17" s="288"/>
      <c r="I17" s="288"/>
      <c r="J17" s="288"/>
      <c r="K17" s="288"/>
      <c r="L17" s="288"/>
      <c r="M17" s="288"/>
      <c r="N17" s="288"/>
      <c r="O17" s="288"/>
      <c r="P17" s="288"/>
      <c r="Q17" s="288"/>
      <c r="R17" s="288"/>
      <c r="S17" s="288"/>
      <c r="T17" s="288"/>
      <c r="U17" s="288"/>
    </row>
    <row r="18" spans="1:21" ht="13.5" customHeight="1" x14ac:dyDescent="0.15">
      <c r="A18" s="288"/>
      <c r="B18" s="288"/>
      <c r="C18" s="288"/>
      <c r="D18" s="288"/>
      <c r="E18" s="288"/>
      <c r="F18" s="288"/>
      <c r="G18" s="288"/>
      <c r="H18" s="288"/>
      <c r="I18" s="288"/>
      <c r="J18" s="288"/>
      <c r="K18" s="288"/>
      <c r="L18" s="288"/>
      <c r="M18" s="288"/>
      <c r="N18" s="288"/>
      <c r="O18" s="288"/>
      <c r="P18" s="288"/>
      <c r="Q18" s="288"/>
      <c r="R18" s="288"/>
      <c r="S18" s="288"/>
      <c r="T18" s="288"/>
      <c r="U18" s="288"/>
    </row>
    <row r="19" spans="1:21" ht="13.5" customHeight="1" x14ac:dyDescent="0.15">
      <c r="A19" s="288"/>
      <c r="B19" s="288"/>
      <c r="C19" s="288"/>
      <c r="D19" s="288"/>
      <c r="E19" s="288"/>
      <c r="F19" s="288"/>
      <c r="G19" s="288"/>
      <c r="H19" s="288"/>
      <c r="I19" s="288"/>
      <c r="J19" s="288"/>
      <c r="K19" s="288"/>
      <c r="L19" s="288"/>
      <c r="M19" s="288"/>
      <c r="N19" s="288"/>
      <c r="O19" s="288"/>
      <c r="P19" s="288"/>
      <c r="Q19" s="288"/>
      <c r="R19" s="288"/>
      <c r="S19" s="288"/>
      <c r="T19" s="288"/>
      <c r="U19" s="288"/>
    </row>
    <row r="20" spans="1:21" ht="13.5" customHeight="1" x14ac:dyDescent="0.15">
      <c r="A20" s="288"/>
      <c r="B20" s="288"/>
      <c r="C20" s="288"/>
      <c r="D20" s="288"/>
      <c r="E20" s="288"/>
      <c r="F20" s="288"/>
      <c r="G20" s="288"/>
      <c r="H20" s="288"/>
      <c r="I20" s="288"/>
      <c r="J20" s="288"/>
      <c r="K20" s="288"/>
      <c r="L20" s="288"/>
      <c r="M20" s="288"/>
      <c r="N20" s="288"/>
      <c r="O20" s="288"/>
      <c r="P20" s="288"/>
      <c r="Q20" s="288"/>
      <c r="R20" s="288"/>
      <c r="S20" s="288"/>
      <c r="T20" s="288"/>
      <c r="U20" s="288"/>
    </row>
    <row r="21" spans="1:21" ht="13.5" customHeight="1" x14ac:dyDescent="0.15">
      <c r="A21" s="288"/>
      <c r="B21" s="288"/>
      <c r="C21" s="288"/>
      <c r="D21" s="288"/>
      <c r="E21" s="288"/>
      <c r="F21" s="288"/>
      <c r="G21" s="288"/>
      <c r="H21" s="288"/>
      <c r="I21" s="288"/>
      <c r="J21" s="288"/>
      <c r="K21" s="288"/>
      <c r="L21" s="288"/>
      <c r="M21" s="288"/>
      <c r="N21" s="288"/>
      <c r="O21" s="288"/>
      <c r="P21" s="288"/>
      <c r="Q21" s="288"/>
      <c r="R21" s="288"/>
      <c r="S21" s="288"/>
      <c r="T21" s="288"/>
      <c r="U21" s="288"/>
    </row>
    <row r="22" spans="1:21" ht="13.5" customHeight="1" x14ac:dyDescent="0.15">
      <c r="A22" s="288"/>
      <c r="B22" s="288"/>
      <c r="C22" s="288"/>
      <c r="D22" s="288"/>
      <c r="E22" s="288"/>
      <c r="F22" s="288"/>
      <c r="G22" s="288"/>
      <c r="H22" s="288"/>
      <c r="I22" s="288"/>
      <c r="J22" s="288"/>
      <c r="K22" s="288"/>
      <c r="L22" s="288"/>
      <c r="M22" s="288"/>
      <c r="N22" s="288"/>
      <c r="O22" s="288"/>
      <c r="P22" s="288"/>
      <c r="Q22" s="288"/>
      <c r="R22" s="288"/>
      <c r="S22" s="288"/>
      <c r="T22" s="288"/>
      <c r="U22" s="288"/>
    </row>
    <row r="23" spans="1:21" ht="13.5" customHeight="1" x14ac:dyDescent="0.15">
      <c r="A23" s="288"/>
      <c r="B23" s="288"/>
      <c r="C23" s="288"/>
      <c r="D23" s="288"/>
      <c r="E23" s="288"/>
      <c r="F23" s="288"/>
      <c r="G23" s="288"/>
      <c r="H23" s="288"/>
      <c r="I23" s="288"/>
      <c r="J23" s="288"/>
      <c r="K23" s="288"/>
      <c r="L23" s="288"/>
      <c r="M23" s="288"/>
      <c r="N23" s="288"/>
      <c r="O23" s="288"/>
      <c r="P23" s="288"/>
      <c r="Q23" s="288"/>
      <c r="R23" s="288"/>
      <c r="S23" s="288"/>
      <c r="T23" s="288"/>
      <c r="U23" s="288"/>
    </row>
    <row r="24" spans="1:21" ht="13.5" customHeight="1" x14ac:dyDescent="0.15">
      <c r="A24" s="288"/>
      <c r="B24" s="288"/>
      <c r="C24" s="288"/>
      <c r="D24" s="288"/>
      <c r="E24" s="288"/>
      <c r="F24" s="288"/>
      <c r="G24" s="288"/>
      <c r="H24" s="288"/>
      <c r="I24" s="288"/>
      <c r="J24" s="288"/>
      <c r="K24" s="288"/>
      <c r="L24" s="288"/>
      <c r="M24" s="288"/>
      <c r="N24" s="288"/>
      <c r="O24" s="288"/>
      <c r="P24" s="288"/>
      <c r="Q24" s="288"/>
      <c r="R24" s="288"/>
      <c r="S24" s="288"/>
      <c r="T24" s="288"/>
      <c r="U24" s="288"/>
    </row>
    <row r="25" spans="1:21" ht="13.5" customHeight="1" x14ac:dyDescent="0.15">
      <c r="A25" s="288"/>
      <c r="B25" s="288"/>
      <c r="C25" s="288"/>
      <c r="D25" s="288"/>
      <c r="E25" s="288"/>
      <c r="F25" s="288"/>
      <c r="G25" s="288"/>
      <c r="H25" s="288"/>
      <c r="I25" s="288"/>
      <c r="J25" s="288"/>
      <c r="K25" s="288"/>
      <c r="L25" s="288"/>
      <c r="M25" s="288"/>
      <c r="N25" s="288"/>
      <c r="O25" s="288"/>
      <c r="P25" s="288"/>
      <c r="Q25" s="288"/>
      <c r="R25" s="288"/>
      <c r="S25" s="288"/>
      <c r="T25" s="288"/>
      <c r="U25" s="288"/>
    </row>
    <row r="26" spans="1:21" ht="13.5" customHeight="1" x14ac:dyDescent="0.15">
      <c r="A26" s="288"/>
      <c r="B26" s="288"/>
      <c r="C26" s="288"/>
      <c r="D26" s="288"/>
      <c r="E26" s="288"/>
      <c r="F26" s="288"/>
      <c r="G26" s="288"/>
      <c r="H26" s="288"/>
      <c r="I26" s="288"/>
      <c r="J26" s="288"/>
      <c r="K26" s="288"/>
      <c r="L26" s="288"/>
      <c r="M26" s="288"/>
      <c r="N26" s="288"/>
      <c r="O26" s="288"/>
      <c r="P26" s="288"/>
      <c r="Q26" s="288"/>
      <c r="R26" s="288"/>
      <c r="S26" s="288"/>
      <c r="T26" s="288"/>
      <c r="U26" s="288"/>
    </row>
    <row r="27" spans="1:21" ht="13.5" customHeight="1" x14ac:dyDescent="0.15">
      <c r="A27" s="288"/>
      <c r="B27" s="288"/>
      <c r="C27" s="288"/>
      <c r="D27" s="288"/>
      <c r="E27" s="288"/>
      <c r="F27" s="288"/>
      <c r="G27" s="288"/>
      <c r="H27" s="288"/>
      <c r="I27" s="288"/>
      <c r="J27" s="288"/>
      <c r="K27" s="288"/>
      <c r="L27" s="288"/>
      <c r="M27" s="288"/>
      <c r="N27" s="288"/>
      <c r="O27" s="288"/>
      <c r="P27" s="288"/>
      <c r="Q27" s="288"/>
      <c r="R27" s="288"/>
      <c r="S27" s="288"/>
      <c r="T27" s="288"/>
      <c r="U27" s="288"/>
    </row>
    <row r="28" spans="1:21" ht="13.5" customHeight="1" x14ac:dyDescent="0.15">
      <c r="A28" s="288"/>
      <c r="B28" s="288"/>
      <c r="C28" s="288"/>
      <c r="D28" s="288"/>
      <c r="E28" s="288"/>
      <c r="F28" s="288"/>
      <c r="G28" s="288"/>
      <c r="H28" s="288"/>
      <c r="I28" s="288"/>
      <c r="J28" s="288"/>
      <c r="K28" s="288"/>
      <c r="L28" s="288"/>
      <c r="M28" s="288"/>
      <c r="N28" s="288"/>
      <c r="O28" s="288"/>
      <c r="P28" s="288"/>
      <c r="Q28" s="288"/>
      <c r="R28" s="288"/>
      <c r="S28" s="288"/>
      <c r="T28" s="288"/>
      <c r="U28" s="288"/>
    </row>
    <row r="29" spans="1:21" ht="13.5" customHeight="1" x14ac:dyDescent="0.15">
      <c r="A29" s="288"/>
      <c r="B29" s="288"/>
      <c r="C29" s="288"/>
      <c r="D29" s="288"/>
      <c r="E29" s="288"/>
      <c r="F29" s="288"/>
      <c r="G29" s="288"/>
      <c r="H29" s="288"/>
      <c r="I29" s="288"/>
      <c r="J29" s="288"/>
      <c r="K29" s="288"/>
      <c r="L29" s="288"/>
      <c r="M29" s="288"/>
      <c r="N29" s="288"/>
      <c r="O29" s="288"/>
      <c r="P29" s="288"/>
      <c r="Q29" s="288"/>
      <c r="R29" s="288"/>
      <c r="S29" s="288"/>
      <c r="T29" s="288"/>
      <c r="U29" s="288"/>
    </row>
    <row r="30" spans="1:21" ht="13.5" customHeight="1" x14ac:dyDescent="0.15">
      <c r="A30" s="288"/>
      <c r="B30" s="288"/>
      <c r="C30" s="288"/>
      <c r="D30" s="288"/>
      <c r="E30" s="288"/>
      <c r="F30" s="288"/>
      <c r="G30" s="288"/>
      <c r="H30" s="288"/>
      <c r="I30" s="288"/>
      <c r="J30" s="288"/>
      <c r="K30" s="288"/>
      <c r="L30" s="288"/>
      <c r="M30" s="288"/>
      <c r="N30" s="288"/>
      <c r="O30" s="288"/>
      <c r="P30" s="288"/>
      <c r="Q30" s="288"/>
      <c r="R30" s="288"/>
      <c r="S30" s="288"/>
      <c r="T30" s="288"/>
      <c r="U30" s="288"/>
    </row>
    <row r="31" spans="1:21" ht="13.5" customHeight="1" x14ac:dyDescent="0.15">
      <c r="A31" s="288"/>
      <c r="B31" s="288"/>
      <c r="C31" s="288"/>
      <c r="D31" s="288"/>
      <c r="E31" s="288"/>
      <c r="F31" s="288"/>
      <c r="G31" s="288"/>
      <c r="H31" s="288"/>
      <c r="I31" s="288"/>
      <c r="J31" s="288"/>
      <c r="K31" s="288"/>
      <c r="L31" s="288"/>
      <c r="M31" s="288"/>
      <c r="N31" s="288"/>
      <c r="O31" s="288"/>
      <c r="P31" s="288"/>
      <c r="Q31" s="288"/>
      <c r="R31" s="288"/>
      <c r="S31" s="288"/>
      <c r="T31" s="288"/>
      <c r="U31" s="288"/>
    </row>
    <row r="32" spans="1:21" ht="13.5" customHeight="1" x14ac:dyDescent="0.15">
      <c r="A32" s="288"/>
      <c r="B32" s="288"/>
      <c r="C32" s="288"/>
      <c r="D32" s="288"/>
      <c r="E32" s="288"/>
      <c r="F32" s="288"/>
      <c r="G32" s="288"/>
      <c r="H32" s="288"/>
      <c r="I32" s="288"/>
      <c r="J32" s="288"/>
      <c r="K32" s="288"/>
      <c r="L32" s="288"/>
      <c r="M32" s="288"/>
      <c r="N32" s="288"/>
      <c r="O32" s="288"/>
      <c r="P32" s="288"/>
      <c r="Q32" s="288"/>
      <c r="R32" s="288"/>
      <c r="S32" s="288"/>
      <c r="T32" s="288"/>
      <c r="U32" s="288"/>
    </row>
    <row r="33" spans="1:21" ht="13.5" customHeight="1" x14ac:dyDescent="0.15">
      <c r="A33" s="288"/>
      <c r="B33" s="288"/>
      <c r="C33" s="288"/>
      <c r="D33" s="288"/>
      <c r="E33" s="288"/>
      <c r="F33" s="288"/>
      <c r="G33" s="288"/>
      <c r="H33" s="288"/>
      <c r="I33" s="288"/>
      <c r="J33" s="288"/>
      <c r="K33" s="288"/>
      <c r="L33" s="288"/>
      <c r="M33" s="288"/>
      <c r="N33" s="288"/>
      <c r="O33" s="288"/>
      <c r="P33" s="288"/>
      <c r="Q33" s="288"/>
      <c r="R33" s="288"/>
      <c r="S33" s="288"/>
      <c r="T33" s="288"/>
      <c r="U33" s="288"/>
    </row>
    <row r="34" spans="1:21" ht="13.5" customHeight="1" x14ac:dyDescent="0.15">
      <c r="A34" s="288"/>
      <c r="B34" s="288"/>
      <c r="C34" s="288"/>
      <c r="D34" s="288"/>
      <c r="E34" s="288"/>
      <c r="F34" s="288"/>
      <c r="G34" s="288"/>
      <c r="H34" s="288"/>
      <c r="I34" s="288"/>
      <c r="J34" s="288"/>
      <c r="K34" s="288"/>
      <c r="L34" s="288"/>
      <c r="M34" s="288"/>
      <c r="N34" s="288"/>
      <c r="O34" s="288"/>
      <c r="P34" s="288"/>
      <c r="Q34" s="288"/>
      <c r="R34" s="288"/>
      <c r="S34" s="288"/>
      <c r="T34" s="288"/>
      <c r="U34" s="288"/>
    </row>
    <row r="35" spans="1:21" ht="13.5" customHeight="1" x14ac:dyDescent="0.15">
      <c r="A35" s="288"/>
      <c r="B35" s="288"/>
      <c r="C35" s="288"/>
      <c r="D35" s="288"/>
      <c r="E35" s="288"/>
      <c r="F35" s="288"/>
      <c r="G35" s="288"/>
      <c r="H35" s="288"/>
      <c r="I35" s="288"/>
      <c r="J35" s="288"/>
      <c r="K35" s="288"/>
      <c r="L35" s="288"/>
      <c r="M35" s="288"/>
      <c r="N35" s="288"/>
      <c r="O35" s="288"/>
      <c r="P35" s="288"/>
      <c r="Q35" s="288"/>
      <c r="R35" s="288"/>
      <c r="S35" s="288"/>
      <c r="T35" s="288"/>
      <c r="U35" s="288"/>
    </row>
    <row r="36" spans="1:21" ht="13.5" customHeight="1" x14ac:dyDescent="0.15">
      <c r="A36" s="288"/>
      <c r="B36" s="288"/>
      <c r="C36" s="288"/>
      <c r="D36" s="288"/>
      <c r="E36" s="288"/>
      <c r="F36" s="288"/>
      <c r="G36" s="288"/>
      <c r="H36" s="288"/>
      <c r="I36" s="288"/>
      <c r="J36" s="288"/>
      <c r="K36" s="288"/>
      <c r="L36" s="288"/>
      <c r="M36" s="288"/>
      <c r="N36" s="288"/>
      <c r="O36" s="288"/>
      <c r="P36" s="288"/>
      <c r="Q36" s="288"/>
      <c r="R36" s="288"/>
      <c r="S36" s="288"/>
      <c r="T36" s="288"/>
      <c r="U36" s="288"/>
    </row>
    <row r="37" spans="1:21" ht="13.5" customHeight="1" x14ac:dyDescent="0.15">
      <c r="A37" s="288"/>
      <c r="B37" s="288"/>
      <c r="C37" s="288"/>
      <c r="D37" s="288"/>
      <c r="E37" s="288"/>
      <c r="F37" s="288"/>
      <c r="G37" s="288"/>
      <c r="H37" s="288"/>
      <c r="I37" s="288"/>
      <c r="J37" s="288"/>
      <c r="K37" s="288"/>
      <c r="L37" s="288"/>
      <c r="M37" s="288"/>
      <c r="N37" s="288"/>
      <c r="O37" s="288"/>
      <c r="P37" s="288"/>
      <c r="Q37" s="288"/>
      <c r="R37" s="288"/>
      <c r="S37" s="288"/>
      <c r="T37" s="288"/>
      <c r="U37" s="288"/>
    </row>
    <row r="38" spans="1:21" ht="13.5" customHeight="1" x14ac:dyDescent="0.15">
      <c r="A38" s="288"/>
      <c r="B38" s="288"/>
      <c r="C38" s="288"/>
      <c r="D38" s="288"/>
      <c r="E38" s="288"/>
      <c r="F38" s="288"/>
      <c r="G38" s="288"/>
      <c r="H38" s="288"/>
      <c r="I38" s="288"/>
      <c r="J38" s="288"/>
      <c r="K38" s="288"/>
      <c r="L38" s="288"/>
      <c r="M38" s="288"/>
      <c r="N38" s="288"/>
      <c r="O38" s="288"/>
      <c r="P38" s="288"/>
      <c r="Q38" s="288"/>
      <c r="R38" s="288"/>
      <c r="S38" s="288"/>
      <c r="T38" s="288"/>
      <c r="U38" s="288"/>
    </row>
    <row r="39" spans="1:21" ht="13.5" customHeight="1" x14ac:dyDescent="0.15">
      <c r="A39" s="288"/>
      <c r="B39" s="288"/>
      <c r="C39" s="288"/>
      <c r="D39" s="288"/>
      <c r="E39" s="288"/>
      <c r="F39" s="288"/>
      <c r="G39" s="288"/>
      <c r="H39" s="288"/>
      <c r="I39" s="288"/>
      <c r="J39" s="288"/>
      <c r="K39" s="288"/>
      <c r="L39" s="288"/>
      <c r="M39" s="288"/>
      <c r="N39" s="288"/>
      <c r="O39" s="288"/>
      <c r="P39" s="288"/>
      <c r="Q39" s="288"/>
      <c r="R39" s="288"/>
      <c r="S39" s="288"/>
      <c r="T39" s="288"/>
      <c r="U39" s="288"/>
    </row>
    <row r="40" spans="1:21" ht="13.5" customHeight="1" x14ac:dyDescent="0.15">
      <c r="A40" s="288"/>
      <c r="B40" s="288"/>
      <c r="C40" s="288"/>
      <c r="D40" s="288"/>
      <c r="E40" s="288"/>
      <c r="F40" s="288"/>
      <c r="G40" s="288"/>
      <c r="H40" s="288"/>
      <c r="I40" s="288"/>
      <c r="J40" s="288"/>
      <c r="K40" s="288"/>
      <c r="L40" s="288"/>
      <c r="M40" s="288"/>
      <c r="N40" s="288"/>
      <c r="O40" s="288"/>
      <c r="P40" s="288"/>
      <c r="Q40" s="288"/>
      <c r="R40" s="288"/>
      <c r="S40" s="288"/>
      <c r="T40" s="288"/>
      <c r="U40" s="288"/>
    </row>
    <row r="41" spans="1:21" ht="13.5" customHeight="1" x14ac:dyDescent="0.15">
      <c r="A41" s="288"/>
      <c r="B41" s="288"/>
      <c r="C41" s="288"/>
      <c r="D41" s="288"/>
      <c r="E41" s="288"/>
      <c r="F41" s="288"/>
      <c r="G41" s="288"/>
      <c r="H41" s="288"/>
      <c r="I41" s="288"/>
      <c r="J41" s="288"/>
      <c r="K41" s="288"/>
      <c r="L41" s="288"/>
      <c r="M41" s="288"/>
      <c r="N41" s="288"/>
      <c r="O41" s="288"/>
      <c r="P41" s="288"/>
      <c r="Q41" s="288"/>
      <c r="R41" s="288"/>
      <c r="S41" s="288"/>
      <c r="T41" s="288"/>
      <c r="U41" s="288"/>
    </row>
    <row r="42" spans="1:21" ht="13.5" customHeight="1" x14ac:dyDescent="0.15">
      <c r="A42" s="288"/>
      <c r="B42" s="288"/>
      <c r="C42" s="288"/>
      <c r="D42" s="288"/>
      <c r="E42" s="288"/>
      <c r="F42" s="288"/>
      <c r="G42" s="288"/>
      <c r="H42" s="288"/>
      <c r="I42" s="288"/>
      <c r="J42" s="288"/>
      <c r="K42" s="288"/>
      <c r="L42" s="288"/>
      <c r="M42" s="288"/>
      <c r="N42" s="288"/>
      <c r="O42" s="288"/>
      <c r="P42" s="288"/>
      <c r="Q42" s="288"/>
      <c r="R42" s="288"/>
      <c r="S42" s="288"/>
      <c r="T42" s="288"/>
      <c r="U42" s="288"/>
    </row>
    <row r="43" spans="1:21" ht="30.75" customHeight="1" thickBot="1" x14ac:dyDescent="0.2">
      <c r="A43" s="288"/>
      <c r="B43" s="288"/>
      <c r="C43" s="288"/>
      <c r="D43" s="288"/>
      <c r="E43" s="288"/>
      <c r="F43" s="288"/>
      <c r="G43" s="288"/>
      <c r="H43" s="288"/>
      <c r="I43" s="288"/>
      <c r="J43" s="288"/>
      <c r="K43" s="288"/>
      <c r="L43" s="288"/>
      <c r="M43" s="288"/>
      <c r="N43" s="288"/>
      <c r="O43" s="290" t="s">
        <v>509</v>
      </c>
      <c r="P43" s="288"/>
      <c r="Q43" s="288"/>
      <c r="R43" s="288"/>
      <c r="S43" s="288"/>
      <c r="T43" s="288"/>
      <c r="U43" s="288"/>
    </row>
    <row r="44" spans="1:21" ht="30.75" customHeight="1" thickBot="1" x14ac:dyDescent="0.2">
      <c r="A44" s="288"/>
      <c r="B44" s="291" t="s">
        <v>510</v>
      </c>
      <c r="C44" s="292"/>
      <c r="D44" s="292"/>
      <c r="E44" s="293"/>
      <c r="F44" s="293"/>
      <c r="G44" s="293"/>
      <c r="H44" s="293"/>
      <c r="I44" s="293"/>
      <c r="J44" s="294" t="s">
        <v>485</v>
      </c>
      <c r="K44" s="295" t="s">
        <v>4</v>
      </c>
      <c r="L44" s="296" t="s">
        <v>5</v>
      </c>
      <c r="M44" s="296" t="s">
        <v>6</v>
      </c>
      <c r="N44" s="296" t="s">
        <v>7</v>
      </c>
      <c r="O44" s="297" t="s">
        <v>8</v>
      </c>
      <c r="P44" s="288"/>
      <c r="Q44" s="288"/>
      <c r="R44" s="288"/>
      <c r="S44" s="288"/>
      <c r="T44" s="288"/>
      <c r="U44" s="288"/>
    </row>
    <row r="45" spans="1:21" ht="30.75" customHeight="1" x14ac:dyDescent="0.15">
      <c r="A45" s="288"/>
      <c r="B45" s="1228" t="s">
        <v>511</v>
      </c>
      <c r="C45" s="1229"/>
      <c r="D45" s="298"/>
      <c r="E45" s="1234" t="s">
        <v>512</v>
      </c>
      <c r="F45" s="1234"/>
      <c r="G45" s="1234"/>
      <c r="H45" s="1234"/>
      <c r="I45" s="1234"/>
      <c r="J45" s="1235"/>
      <c r="K45" s="299">
        <v>1895</v>
      </c>
      <c r="L45" s="300">
        <v>1890</v>
      </c>
      <c r="M45" s="300">
        <v>1815</v>
      </c>
      <c r="N45" s="300">
        <v>1764</v>
      </c>
      <c r="O45" s="301">
        <v>1742</v>
      </c>
      <c r="P45" s="288"/>
      <c r="Q45" s="288"/>
      <c r="R45" s="288"/>
      <c r="S45" s="288"/>
      <c r="T45" s="288"/>
      <c r="U45" s="288"/>
    </row>
    <row r="46" spans="1:21" ht="30.75" customHeight="1" x14ac:dyDescent="0.15">
      <c r="A46" s="288"/>
      <c r="B46" s="1230"/>
      <c r="C46" s="1231"/>
      <c r="D46" s="302"/>
      <c r="E46" s="1212" t="s">
        <v>513</v>
      </c>
      <c r="F46" s="1212"/>
      <c r="G46" s="1212"/>
      <c r="H46" s="1212"/>
      <c r="I46" s="1212"/>
      <c r="J46" s="1213"/>
      <c r="K46" s="303" t="s">
        <v>338</v>
      </c>
      <c r="L46" s="304" t="s">
        <v>338</v>
      </c>
      <c r="M46" s="304" t="s">
        <v>338</v>
      </c>
      <c r="N46" s="304" t="s">
        <v>338</v>
      </c>
      <c r="O46" s="305" t="s">
        <v>338</v>
      </c>
      <c r="P46" s="288"/>
      <c r="Q46" s="288"/>
      <c r="R46" s="288"/>
      <c r="S46" s="288"/>
      <c r="T46" s="288"/>
      <c r="U46" s="288"/>
    </row>
    <row r="47" spans="1:21" ht="30.75" customHeight="1" x14ac:dyDescent="0.15">
      <c r="A47" s="288"/>
      <c r="B47" s="1230"/>
      <c r="C47" s="1231"/>
      <c r="D47" s="302"/>
      <c r="E47" s="1212" t="s">
        <v>514</v>
      </c>
      <c r="F47" s="1212"/>
      <c r="G47" s="1212"/>
      <c r="H47" s="1212"/>
      <c r="I47" s="1212"/>
      <c r="J47" s="1213"/>
      <c r="K47" s="303" t="s">
        <v>338</v>
      </c>
      <c r="L47" s="304" t="s">
        <v>338</v>
      </c>
      <c r="M47" s="304" t="s">
        <v>338</v>
      </c>
      <c r="N47" s="304" t="s">
        <v>338</v>
      </c>
      <c r="O47" s="305" t="s">
        <v>338</v>
      </c>
      <c r="P47" s="288"/>
      <c r="Q47" s="288"/>
      <c r="R47" s="288"/>
      <c r="S47" s="288"/>
      <c r="T47" s="288"/>
      <c r="U47" s="288"/>
    </row>
    <row r="48" spans="1:21" ht="30.75" customHeight="1" x14ac:dyDescent="0.15">
      <c r="A48" s="288"/>
      <c r="B48" s="1230"/>
      <c r="C48" s="1231"/>
      <c r="D48" s="302"/>
      <c r="E48" s="1212" t="s">
        <v>515</v>
      </c>
      <c r="F48" s="1212"/>
      <c r="G48" s="1212"/>
      <c r="H48" s="1212"/>
      <c r="I48" s="1212"/>
      <c r="J48" s="1213"/>
      <c r="K48" s="303">
        <v>316</v>
      </c>
      <c r="L48" s="304">
        <v>364</v>
      </c>
      <c r="M48" s="304">
        <v>353</v>
      </c>
      <c r="N48" s="304">
        <v>334</v>
      </c>
      <c r="O48" s="305">
        <v>281</v>
      </c>
      <c r="P48" s="288"/>
      <c r="Q48" s="288"/>
      <c r="R48" s="288"/>
      <c r="S48" s="288"/>
      <c r="T48" s="288"/>
      <c r="U48" s="288"/>
    </row>
    <row r="49" spans="1:21" ht="30.75" customHeight="1" x14ac:dyDescent="0.15">
      <c r="A49" s="288"/>
      <c r="B49" s="1230"/>
      <c r="C49" s="1231"/>
      <c r="D49" s="302"/>
      <c r="E49" s="1212" t="s">
        <v>516</v>
      </c>
      <c r="F49" s="1212"/>
      <c r="G49" s="1212"/>
      <c r="H49" s="1212"/>
      <c r="I49" s="1212"/>
      <c r="J49" s="1213"/>
      <c r="K49" s="303">
        <v>96</v>
      </c>
      <c r="L49" s="304">
        <v>60</v>
      </c>
      <c r="M49" s="304">
        <v>56</v>
      </c>
      <c r="N49" s="304">
        <v>26</v>
      </c>
      <c r="O49" s="305">
        <v>29</v>
      </c>
      <c r="P49" s="288"/>
      <c r="Q49" s="288"/>
      <c r="R49" s="288"/>
      <c r="S49" s="288"/>
      <c r="T49" s="288"/>
      <c r="U49" s="288"/>
    </row>
    <row r="50" spans="1:21" ht="30.75" customHeight="1" x14ac:dyDescent="0.15">
      <c r="A50" s="288"/>
      <c r="B50" s="1230"/>
      <c r="C50" s="1231"/>
      <c r="D50" s="302"/>
      <c r="E50" s="1212" t="s">
        <v>517</v>
      </c>
      <c r="F50" s="1212"/>
      <c r="G50" s="1212"/>
      <c r="H50" s="1212"/>
      <c r="I50" s="1212"/>
      <c r="J50" s="1213"/>
      <c r="K50" s="303" t="s">
        <v>338</v>
      </c>
      <c r="L50" s="304" t="s">
        <v>338</v>
      </c>
      <c r="M50" s="304" t="s">
        <v>338</v>
      </c>
      <c r="N50" s="304" t="s">
        <v>338</v>
      </c>
      <c r="O50" s="305" t="s">
        <v>338</v>
      </c>
      <c r="P50" s="288"/>
      <c r="Q50" s="288"/>
      <c r="R50" s="288"/>
      <c r="S50" s="288"/>
      <c r="T50" s="288"/>
      <c r="U50" s="288"/>
    </row>
    <row r="51" spans="1:21" ht="30.75" customHeight="1" x14ac:dyDescent="0.15">
      <c r="A51" s="288"/>
      <c r="B51" s="1232"/>
      <c r="C51" s="1233"/>
      <c r="D51" s="306"/>
      <c r="E51" s="1212" t="s">
        <v>518</v>
      </c>
      <c r="F51" s="1212"/>
      <c r="G51" s="1212"/>
      <c r="H51" s="1212"/>
      <c r="I51" s="1212"/>
      <c r="J51" s="1213"/>
      <c r="K51" s="303">
        <v>0</v>
      </c>
      <c r="L51" s="304">
        <v>0</v>
      </c>
      <c r="M51" s="304">
        <v>0</v>
      </c>
      <c r="N51" s="304">
        <v>0</v>
      </c>
      <c r="O51" s="305">
        <v>0</v>
      </c>
      <c r="P51" s="288"/>
      <c r="Q51" s="288"/>
      <c r="R51" s="288"/>
      <c r="S51" s="288"/>
      <c r="T51" s="288"/>
      <c r="U51" s="288"/>
    </row>
    <row r="52" spans="1:21" ht="30.75" customHeight="1" x14ac:dyDescent="0.15">
      <c r="A52" s="288"/>
      <c r="B52" s="1210" t="s">
        <v>519</v>
      </c>
      <c r="C52" s="1211"/>
      <c r="D52" s="306"/>
      <c r="E52" s="1212" t="s">
        <v>520</v>
      </c>
      <c r="F52" s="1212"/>
      <c r="G52" s="1212"/>
      <c r="H52" s="1212"/>
      <c r="I52" s="1212"/>
      <c r="J52" s="1213"/>
      <c r="K52" s="303">
        <v>1467</v>
      </c>
      <c r="L52" s="304">
        <v>1454</v>
      </c>
      <c r="M52" s="304">
        <v>1350</v>
      </c>
      <c r="N52" s="304">
        <v>1332</v>
      </c>
      <c r="O52" s="305">
        <v>1329</v>
      </c>
      <c r="P52" s="288"/>
      <c r="Q52" s="288"/>
      <c r="R52" s="288"/>
      <c r="S52" s="288"/>
      <c r="T52" s="288"/>
      <c r="U52" s="288"/>
    </row>
    <row r="53" spans="1:21" ht="30.75" customHeight="1" thickBot="1" x14ac:dyDescent="0.2">
      <c r="A53" s="288"/>
      <c r="B53" s="1214" t="s">
        <v>521</v>
      </c>
      <c r="C53" s="1215"/>
      <c r="D53" s="307"/>
      <c r="E53" s="1216" t="s">
        <v>522</v>
      </c>
      <c r="F53" s="1216"/>
      <c r="G53" s="1216"/>
      <c r="H53" s="1216"/>
      <c r="I53" s="1216"/>
      <c r="J53" s="1217"/>
      <c r="K53" s="308">
        <v>840</v>
      </c>
      <c r="L53" s="309">
        <v>860</v>
      </c>
      <c r="M53" s="309">
        <v>874</v>
      </c>
      <c r="N53" s="309">
        <v>792</v>
      </c>
      <c r="O53" s="310">
        <v>723</v>
      </c>
      <c r="P53" s="288"/>
      <c r="Q53" s="288"/>
      <c r="R53" s="288"/>
      <c r="S53" s="288"/>
      <c r="T53" s="288"/>
      <c r="U53" s="288"/>
    </row>
    <row r="54" spans="1:21" ht="24" customHeight="1" x14ac:dyDescent="0.15">
      <c r="A54" s="288"/>
      <c r="B54" s="311" t="s">
        <v>523</v>
      </c>
      <c r="C54" s="288"/>
      <c r="D54" s="288"/>
      <c r="E54" s="288"/>
      <c r="F54" s="288"/>
      <c r="G54" s="288"/>
      <c r="H54" s="288"/>
      <c r="I54" s="288"/>
      <c r="J54" s="288"/>
      <c r="K54" s="288"/>
      <c r="L54" s="288"/>
      <c r="M54" s="288"/>
      <c r="N54" s="288"/>
      <c r="O54" s="288"/>
      <c r="P54" s="288"/>
      <c r="Q54" s="288"/>
      <c r="R54" s="288"/>
      <c r="S54" s="288"/>
      <c r="T54" s="288"/>
      <c r="U54" s="288"/>
    </row>
    <row r="55" spans="1:21" ht="24" customHeight="1" thickBot="1" x14ac:dyDescent="0.2">
      <c r="A55" s="288"/>
      <c r="B55" s="312" t="s">
        <v>524</v>
      </c>
      <c r="C55" s="313"/>
      <c r="D55" s="313"/>
      <c r="E55" s="313"/>
      <c r="F55" s="313"/>
      <c r="G55" s="313"/>
      <c r="H55" s="313"/>
      <c r="I55" s="313"/>
      <c r="J55" s="313"/>
      <c r="K55" s="314"/>
      <c r="L55" s="314"/>
      <c r="M55" s="314"/>
      <c r="N55" s="314"/>
      <c r="O55" s="315" t="s">
        <v>525</v>
      </c>
      <c r="P55" s="288"/>
      <c r="Q55" s="288"/>
      <c r="R55" s="288"/>
      <c r="S55" s="288"/>
      <c r="T55" s="288"/>
      <c r="U55" s="288"/>
    </row>
    <row r="56" spans="1:21" ht="31.5" customHeight="1" thickBot="1" x14ac:dyDescent="0.2">
      <c r="A56" s="288"/>
      <c r="B56" s="316"/>
      <c r="C56" s="317"/>
      <c r="D56" s="317"/>
      <c r="E56" s="318"/>
      <c r="F56" s="318"/>
      <c r="G56" s="318"/>
      <c r="H56" s="318"/>
      <c r="I56" s="318"/>
      <c r="J56" s="319" t="s">
        <v>485</v>
      </c>
      <c r="K56" s="320" t="s">
        <v>526</v>
      </c>
      <c r="L56" s="321" t="s">
        <v>527</v>
      </c>
      <c r="M56" s="321" t="s">
        <v>528</v>
      </c>
      <c r="N56" s="321" t="s">
        <v>529</v>
      </c>
      <c r="O56" s="322" t="s">
        <v>530</v>
      </c>
      <c r="P56" s="288"/>
      <c r="Q56" s="288"/>
      <c r="R56" s="288"/>
      <c r="S56" s="288"/>
      <c r="T56" s="288"/>
      <c r="U56" s="288"/>
    </row>
    <row r="57" spans="1:21" ht="31.5" customHeight="1" x14ac:dyDescent="0.15">
      <c r="B57" s="1218" t="s">
        <v>531</v>
      </c>
      <c r="C57" s="1219"/>
      <c r="D57" s="1222" t="s">
        <v>532</v>
      </c>
      <c r="E57" s="1223"/>
      <c r="F57" s="1223"/>
      <c r="G57" s="1223"/>
      <c r="H57" s="1223"/>
      <c r="I57" s="1223"/>
      <c r="J57" s="1224"/>
      <c r="K57" s="323" t="s">
        <v>338</v>
      </c>
      <c r="L57" s="324" t="s">
        <v>338</v>
      </c>
      <c r="M57" s="324" t="s">
        <v>338</v>
      </c>
      <c r="N57" s="324" t="s">
        <v>338</v>
      </c>
      <c r="O57" s="325" t="s">
        <v>338</v>
      </c>
    </row>
    <row r="58" spans="1:21" ht="31.5" customHeight="1" thickBot="1" x14ac:dyDescent="0.2">
      <c r="B58" s="1220"/>
      <c r="C58" s="1221"/>
      <c r="D58" s="1225" t="s">
        <v>533</v>
      </c>
      <c r="E58" s="1226"/>
      <c r="F58" s="1226"/>
      <c r="G58" s="1226"/>
      <c r="H58" s="1226"/>
      <c r="I58" s="1226"/>
      <c r="J58" s="1227"/>
      <c r="K58" s="326" t="s">
        <v>338</v>
      </c>
      <c r="L58" s="327" t="s">
        <v>338</v>
      </c>
      <c r="M58" s="327" t="s">
        <v>338</v>
      </c>
      <c r="N58" s="327" t="s">
        <v>338</v>
      </c>
      <c r="O58" s="328" t="s">
        <v>338</v>
      </c>
    </row>
    <row r="59" spans="1:21" ht="24" customHeight="1" x14ac:dyDescent="0.15">
      <c r="B59" s="329"/>
      <c r="C59" s="329"/>
      <c r="D59" s="330" t="s">
        <v>534</v>
      </c>
      <c r="E59" s="331"/>
      <c r="F59" s="331"/>
      <c r="G59" s="331"/>
      <c r="H59" s="331"/>
      <c r="I59" s="331"/>
      <c r="J59" s="331"/>
      <c r="K59" s="331"/>
      <c r="L59" s="331"/>
      <c r="M59" s="331"/>
      <c r="N59" s="331"/>
      <c r="O59" s="331"/>
    </row>
    <row r="60" spans="1:21" ht="24" customHeight="1" x14ac:dyDescent="0.15">
      <c r="B60" s="332"/>
      <c r="C60" s="332"/>
      <c r="D60" s="330" t="s">
        <v>535</v>
      </c>
      <c r="E60" s="331"/>
      <c r="F60" s="331"/>
      <c r="G60" s="331"/>
      <c r="H60" s="331"/>
      <c r="I60" s="331"/>
      <c r="J60" s="331"/>
      <c r="K60" s="331"/>
      <c r="L60" s="331"/>
      <c r="M60" s="331"/>
      <c r="N60" s="331"/>
      <c r="O60" s="331"/>
    </row>
    <row r="61" spans="1:21" ht="24" customHeight="1" x14ac:dyDescent="0.15">
      <c r="A61" s="288"/>
      <c r="B61" s="311"/>
      <c r="C61" s="288"/>
      <c r="D61" s="288"/>
      <c r="E61" s="288"/>
      <c r="F61" s="288"/>
      <c r="G61" s="288"/>
      <c r="H61" s="288"/>
      <c r="I61" s="288"/>
      <c r="J61" s="288"/>
      <c r="K61" s="288"/>
      <c r="L61" s="288"/>
      <c r="M61" s="288"/>
      <c r="N61" s="288"/>
      <c r="O61" s="288"/>
      <c r="P61" s="288"/>
      <c r="Q61" s="288"/>
      <c r="R61" s="288"/>
      <c r="S61" s="288"/>
      <c r="T61" s="288"/>
      <c r="U61" s="288"/>
    </row>
    <row r="62" spans="1:21" ht="24" customHeight="1" x14ac:dyDescent="0.15">
      <c r="A62" s="288"/>
      <c r="B62" s="311"/>
      <c r="C62" s="288"/>
      <c r="D62" s="288"/>
      <c r="E62" s="288"/>
      <c r="F62" s="288"/>
      <c r="G62" s="288"/>
      <c r="H62" s="288"/>
      <c r="I62" s="288"/>
      <c r="J62" s="288"/>
      <c r="K62" s="288"/>
      <c r="L62" s="288"/>
      <c r="M62" s="288"/>
      <c r="N62" s="288"/>
      <c r="O62" s="288"/>
      <c r="P62" s="288"/>
      <c r="Q62" s="288"/>
      <c r="R62" s="288"/>
      <c r="S62" s="288"/>
      <c r="T62" s="288"/>
      <c r="U62" s="288"/>
    </row>
  </sheetData>
  <sheetProtection algorithmName="SHA-512" hashValue="xHsoG++WGp7XP2rpq4q3lu6mlp397rZLEFPA49RFgAx65oByyCFw4/UMffR4aFhXprWuPLww46AQoPlfbelS4g==" saltValue="etEW2zd+SS5aw+IOh7AzM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F95008-70CE-4858-8396-ECFB827E6B49}">
  <sheetPr>
    <pageSetUpPr fitToPage="1"/>
  </sheetPr>
  <dimension ref="B1:M86"/>
  <sheetViews>
    <sheetView showGridLines="0" zoomScaleSheetLayoutView="100" workbookViewId="0"/>
  </sheetViews>
  <sheetFormatPr defaultColWidth="0" defaultRowHeight="13.5" customHeight="1" zeroHeight="1" x14ac:dyDescent="0.15"/>
  <cols>
    <col min="1" max="1" width="6.625" style="333" customWidth="1"/>
    <col min="2" max="3" width="12.625" style="333" customWidth="1"/>
    <col min="4" max="4" width="11.625" style="333" customWidth="1"/>
    <col min="5" max="8" width="10.375" style="333" customWidth="1"/>
    <col min="9" max="13" width="16.375" style="333" customWidth="1"/>
    <col min="14" max="19" width="12.625" style="333" customWidth="1"/>
    <col min="20" max="16384" width="0" style="33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334" t="s">
        <v>509</v>
      </c>
    </row>
    <row r="40" spans="2:13" ht="27.75" customHeight="1" thickBot="1" x14ac:dyDescent="0.2">
      <c r="B40" s="335" t="s">
        <v>510</v>
      </c>
      <c r="C40" s="336"/>
      <c r="D40" s="336"/>
      <c r="E40" s="337"/>
      <c r="F40" s="337"/>
      <c r="G40" s="337"/>
      <c r="H40" s="338" t="s">
        <v>485</v>
      </c>
      <c r="I40" s="339" t="s">
        <v>4</v>
      </c>
      <c r="J40" s="340" t="s">
        <v>5</v>
      </c>
      <c r="K40" s="340" t="s">
        <v>6</v>
      </c>
      <c r="L40" s="340" t="s">
        <v>7</v>
      </c>
      <c r="M40" s="341" t="s">
        <v>8</v>
      </c>
    </row>
    <row r="41" spans="2:13" ht="27.75" customHeight="1" x14ac:dyDescent="0.15">
      <c r="B41" s="1248" t="s">
        <v>536</v>
      </c>
      <c r="C41" s="1249"/>
      <c r="D41" s="342"/>
      <c r="E41" s="1250" t="s">
        <v>537</v>
      </c>
      <c r="F41" s="1250"/>
      <c r="G41" s="1250"/>
      <c r="H41" s="1251"/>
      <c r="I41" s="343">
        <v>17900</v>
      </c>
      <c r="J41" s="344">
        <v>18078</v>
      </c>
      <c r="K41" s="344">
        <v>18242</v>
      </c>
      <c r="L41" s="344">
        <v>18853</v>
      </c>
      <c r="M41" s="345">
        <v>19579</v>
      </c>
    </row>
    <row r="42" spans="2:13" ht="27.75" customHeight="1" x14ac:dyDescent="0.15">
      <c r="B42" s="1238"/>
      <c r="C42" s="1239"/>
      <c r="D42" s="346"/>
      <c r="E42" s="1242" t="s">
        <v>538</v>
      </c>
      <c r="F42" s="1242"/>
      <c r="G42" s="1242"/>
      <c r="H42" s="1243"/>
      <c r="I42" s="347" t="s">
        <v>338</v>
      </c>
      <c r="J42" s="348" t="s">
        <v>338</v>
      </c>
      <c r="K42" s="348" t="s">
        <v>338</v>
      </c>
      <c r="L42" s="348" t="s">
        <v>338</v>
      </c>
      <c r="M42" s="349" t="s">
        <v>338</v>
      </c>
    </row>
    <row r="43" spans="2:13" ht="27.75" customHeight="1" x14ac:dyDescent="0.15">
      <c r="B43" s="1238"/>
      <c r="C43" s="1239"/>
      <c r="D43" s="346"/>
      <c r="E43" s="1242" t="s">
        <v>539</v>
      </c>
      <c r="F43" s="1242"/>
      <c r="G43" s="1242"/>
      <c r="H43" s="1243"/>
      <c r="I43" s="347">
        <v>3851</v>
      </c>
      <c r="J43" s="348">
        <v>4032</v>
      </c>
      <c r="K43" s="348">
        <v>3976</v>
      </c>
      <c r="L43" s="348">
        <v>3986</v>
      </c>
      <c r="M43" s="349">
        <v>3731</v>
      </c>
    </row>
    <row r="44" spans="2:13" ht="27.75" customHeight="1" x14ac:dyDescent="0.15">
      <c r="B44" s="1238"/>
      <c r="C44" s="1239"/>
      <c r="D44" s="346"/>
      <c r="E44" s="1242" t="s">
        <v>540</v>
      </c>
      <c r="F44" s="1242"/>
      <c r="G44" s="1242"/>
      <c r="H44" s="1243"/>
      <c r="I44" s="347">
        <v>202</v>
      </c>
      <c r="J44" s="348">
        <v>152</v>
      </c>
      <c r="K44" s="348">
        <v>134</v>
      </c>
      <c r="L44" s="348">
        <v>119</v>
      </c>
      <c r="M44" s="349">
        <v>118</v>
      </c>
    </row>
    <row r="45" spans="2:13" ht="27.75" customHeight="1" x14ac:dyDescent="0.15">
      <c r="B45" s="1238"/>
      <c r="C45" s="1239"/>
      <c r="D45" s="346"/>
      <c r="E45" s="1242" t="s">
        <v>541</v>
      </c>
      <c r="F45" s="1242"/>
      <c r="G45" s="1242"/>
      <c r="H45" s="1243"/>
      <c r="I45" s="347">
        <v>2734</v>
      </c>
      <c r="J45" s="348">
        <v>2589</v>
      </c>
      <c r="K45" s="348">
        <v>2761</v>
      </c>
      <c r="L45" s="348">
        <v>2627</v>
      </c>
      <c r="M45" s="349">
        <v>2355</v>
      </c>
    </row>
    <row r="46" spans="2:13" ht="27.75" customHeight="1" x14ac:dyDescent="0.15">
      <c r="B46" s="1238"/>
      <c r="C46" s="1239"/>
      <c r="D46" s="350"/>
      <c r="E46" s="1242" t="s">
        <v>542</v>
      </c>
      <c r="F46" s="1242"/>
      <c r="G46" s="1242"/>
      <c r="H46" s="1243"/>
      <c r="I46" s="347" t="s">
        <v>338</v>
      </c>
      <c r="J46" s="348" t="s">
        <v>338</v>
      </c>
      <c r="K46" s="348" t="s">
        <v>338</v>
      </c>
      <c r="L46" s="348" t="s">
        <v>338</v>
      </c>
      <c r="M46" s="349" t="s">
        <v>338</v>
      </c>
    </row>
    <row r="47" spans="2:13" ht="27.75" customHeight="1" x14ac:dyDescent="0.15">
      <c r="B47" s="1238"/>
      <c r="C47" s="1239"/>
      <c r="D47" s="351"/>
      <c r="E47" s="1252" t="s">
        <v>543</v>
      </c>
      <c r="F47" s="1253"/>
      <c r="G47" s="1253"/>
      <c r="H47" s="1254"/>
      <c r="I47" s="347" t="s">
        <v>338</v>
      </c>
      <c r="J47" s="348" t="s">
        <v>338</v>
      </c>
      <c r="K47" s="348" t="s">
        <v>338</v>
      </c>
      <c r="L47" s="348" t="s">
        <v>338</v>
      </c>
      <c r="M47" s="349" t="s">
        <v>338</v>
      </c>
    </row>
    <row r="48" spans="2:13" ht="27.75" customHeight="1" x14ac:dyDescent="0.15">
      <c r="B48" s="1238"/>
      <c r="C48" s="1239"/>
      <c r="D48" s="346"/>
      <c r="E48" s="1242" t="s">
        <v>544</v>
      </c>
      <c r="F48" s="1242"/>
      <c r="G48" s="1242"/>
      <c r="H48" s="1243"/>
      <c r="I48" s="347" t="s">
        <v>338</v>
      </c>
      <c r="J48" s="348" t="s">
        <v>338</v>
      </c>
      <c r="K48" s="348" t="s">
        <v>338</v>
      </c>
      <c r="L48" s="348" t="s">
        <v>338</v>
      </c>
      <c r="M48" s="349" t="s">
        <v>338</v>
      </c>
    </row>
    <row r="49" spans="2:13" ht="27.75" customHeight="1" x14ac:dyDescent="0.15">
      <c r="B49" s="1240"/>
      <c r="C49" s="1241"/>
      <c r="D49" s="346"/>
      <c r="E49" s="1242" t="s">
        <v>545</v>
      </c>
      <c r="F49" s="1242"/>
      <c r="G49" s="1242"/>
      <c r="H49" s="1243"/>
      <c r="I49" s="347" t="s">
        <v>338</v>
      </c>
      <c r="J49" s="348" t="s">
        <v>338</v>
      </c>
      <c r="K49" s="348" t="s">
        <v>338</v>
      </c>
      <c r="L49" s="348" t="s">
        <v>338</v>
      </c>
      <c r="M49" s="349" t="s">
        <v>338</v>
      </c>
    </row>
    <row r="50" spans="2:13" ht="27.75" customHeight="1" x14ac:dyDescent="0.15">
      <c r="B50" s="1236" t="s">
        <v>546</v>
      </c>
      <c r="C50" s="1237"/>
      <c r="D50" s="352"/>
      <c r="E50" s="1242" t="s">
        <v>547</v>
      </c>
      <c r="F50" s="1242"/>
      <c r="G50" s="1242"/>
      <c r="H50" s="1243"/>
      <c r="I50" s="347">
        <v>3529</v>
      </c>
      <c r="J50" s="348">
        <v>3929</v>
      </c>
      <c r="K50" s="348">
        <v>4523</v>
      </c>
      <c r="L50" s="348">
        <v>4745</v>
      </c>
      <c r="M50" s="349">
        <v>5016</v>
      </c>
    </row>
    <row r="51" spans="2:13" ht="27.75" customHeight="1" x14ac:dyDescent="0.15">
      <c r="B51" s="1238"/>
      <c r="C51" s="1239"/>
      <c r="D51" s="346"/>
      <c r="E51" s="1242" t="s">
        <v>548</v>
      </c>
      <c r="F51" s="1242"/>
      <c r="G51" s="1242"/>
      <c r="H51" s="1243"/>
      <c r="I51" s="347">
        <v>1302</v>
      </c>
      <c r="J51" s="348">
        <v>1241</v>
      </c>
      <c r="K51" s="348">
        <v>1214</v>
      </c>
      <c r="L51" s="348">
        <v>1154</v>
      </c>
      <c r="M51" s="349">
        <v>1086</v>
      </c>
    </row>
    <row r="52" spans="2:13" ht="27.75" customHeight="1" x14ac:dyDescent="0.15">
      <c r="B52" s="1240"/>
      <c r="C52" s="1241"/>
      <c r="D52" s="346"/>
      <c r="E52" s="1242" t="s">
        <v>549</v>
      </c>
      <c r="F52" s="1242"/>
      <c r="G52" s="1242"/>
      <c r="H52" s="1243"/>
      <c r="I52" s="347">
        <v>11896</v>
      </c>
      <c r="J52" s="348">
        <v>11536</v>
      </c>
      <c r="K52" s="348">
        <v>12194</v>
      </c>
      <c r="L52" s="348">
        <v>12997</v>
      </c>
      <c r="M52" s="349">
        <v>13593</v>
      </c>
    </row>
    <row r="53" spans="2:13" ht="27.75" customHeight="1" thickBot="1" x14ac:dyDescent="0.2">
      <c r="B53" s="1244" t="s">
        <v>521</v>
      </c>
      <c r="C53" s="1245"/>
      <c r="D53" s="353"/>
      <c r="E53" s="1246" t="s">
        <v>550</v>
      </c>
      <c r="F53" s="1246"/>
      <c r="G53" s="1246"/>
      <c r="H53" s="1247"/>
      <c r="I53" s="354">
        <v>7960</v>
      </c>
      <c r="J53" s="355">
        <v>8145</v>
      </c>
      <c r="K53" s="355">
        <v>7181</v>
      </c>
      <c r="L53" s="355">
        <v>6688</v>
      </c>
      <c r="M53" s="356">
        <v>6086</v>
      </c>
    </row>
    <row r="54" spans="2:13" ht="27.75" customHeight="1" x14ac:dyDescent="0.15">
      <c r="B54" s="357" t="s">
        <v>551</v>
      </c>
      <c r="C54" s="358"/>
      <c r="D54" s="358"/>
      <c r="E54" s="359"/>
      <c r="F54" s="359"/>
      <c r="G54" s="359"/>
      <c r="H54" s="359"/>
      <c r="I54" s="360"/>
      <c r="J54" s="360"/>
      <c r="K54" s="360"/>
      <c r="L54" s="360"/>
      <c r="M54" s="36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ImPKCSEzh1M/INe2OJeDhAwFJeGH4C2zMCbkPuICMbWpn/wG2FmMYo9zhuWp/GORwsiWykK5V0F+BYtK/wFJXg==" saltValue="g57B7s0O3Q98Z2OG3bCUJ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01BB04-DDF6-4B9F-98B6-FA741C995408}">
  <sheetPr>
    <pageSetUpPr fitToPage="1"/>
  </sheetPr>
  <dimension ref="B1:W64"/>
  <sheetViews>
    <sheetView showGridLines="0" zoomScale="70" zoomScaleNormal="70" zoomScaleSheetLayoutView="100" workbookViewId="0"/>
  </sheetViews>
  <sheetFormatPr defaultColWidth="0" defaultRowHeight="0" customHeight="1" zeroHeight="1" x14ac:dyDescent="0.15"/>
  <cols>
    <col min="1" max="1" width="8.25" style="241" customWidth="1"/>
    <col min="2" max="2" width="16.375" style="241" customWidth="1"/>
    <col min="3" max="5" width="26.25" style="241" customWidth="1"/>
    <col min="6" max="8" width="24.25" style="241" customWidth="1"/>
    <col min="9" max="14" width="26" style="241" customWidth="1"/>
    <col min="15" max="15" width="6.125" style="241" customWidth="1"/>
    <col min="16" max="16" width="9" style="241" hidden="1" customWidth="1"/>
    <col min="17" max="20" width="0" style="241" hidden="1" customWidth="1"/>
    <col min="21" max="21" width="9" style="241" hidden="1" customWidth="1"/>
    <col min="22" max="22" width="0" style="241" hidden="1" customWidth="1"/>
    <col min="23" max="23" width="9" style="241" hidden="1" customWidth="1"/>
    <col min="24"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42"/>
      <c r="C53" s="242"/>
      <c r="D53" s="242"/>
      <c r="E53" s="242"/>
      <c r="F53" s="242"/>
      <c r="G53" s="242"/>
      <c r="H53" s="361" t="s">
        <v>552</v>
      </c>
    </row>
    <row r="54" spans="2:8" ht="29.25" customHeight="1" thickBot="1" x14ac:dyDescent="0.25">
      <c r="B54" s="362" t="s">
        <v>26</v>
      </c>
      <c r="C54" s="363"/>
      <c r="D54" s="363"/>
      <c r="E54" s="364" t="s">
        <v>485</v>
      </c>
      <c r="F54" s="365" t="s">
        <v>6</v>
      </c>
      <c r="G54" s="365" t="s">
        <v>7</v>
      </c>
      <c r="H54" s="366" t="s">
        <v>8</v>
      </c>
    </row>
    <row r="55" spans="2:8" ht="52.5" customHeight="1" x14ac:dyDescent="0.15">
      <c r="B55" s="367"/>
      <c r="C55" s="1263" t="s">
        <v>119</v>
      </c>
      <c r="D55" s="1263"/>
      <c r="E55" s="1264"/>
      <c r="F55" s="368">
        <v>2006</v>
      </c>
      <c r="G55" s="368">
        <v>2204</v>
      </c>
      <c r="H55" s="369">
        <v>2446</v>
      </c>
    </row>
    <row r="56" spans="2:8" ht="52.5" customHeight="1" x14ac:dyDescent="0.15">
      <c r="B56" s="370"/>
      <c r="C56" s="1265" t="s">
        <v>553</v>
      </c>
      <c r="D56" s="1265"/>
      <c r="E56" s="1266"/>
      <c r="F56" s="371">
        <v>1004</v>
      </c>
      <c r="G56" s="371">
        <v>962</v>
      </c>
      <c r="H56" s="372">
        <v>922</v>
      </c>
    </row>
    <row r="57" spans="2:8" ht="53.25" customHeight="1" x14ac:dyDescent="0.15">
      <c r="B57" s="370"/>
      <c r="C57" s="1267" t="s">
        <v>124</v>
      </c>
      <c r="D57" s="1267"/>
      <c r="E57" s="1268"/>
      <c r="F57" s="373">
        <v>1286</v>
      </c>
      <c r="G57" s="373">
        <v>1300</v>
      </c>
      <c r="H57" s="374">
        <v>1320</v>
      </c>
    </row>
    <row r="58" spans="2:8" ht="45.75" customHeight="1" x14ac:dyDescent="0.15">
      <c r="B58" s="375"/>
      <c r="C58" s="1255" t="s">
        <v>554</v>
      </c>
      <c r="D58" s="1256"/>
      <c r="E58" s="1257"/>
      <c r="F58" s="376">
        <v>693</v>
      </c>
      <c r="G58" s="376">
        <v>693</v>
      </c>
      <c r="H58" s="377">
        <v>693</v>
      </c>
    </row>
    <row r="59" spans="2:8" ht="45.75" customHeight="1" x14ac:dyDescent="0.15">
      <c r="B59" s="375"/>
      <c r="C59" s="1255" t="s">
        <v>555</v>
      </c>
      <c r="D59" s="1256"/>
      <c r="E59" s="1257"/>
      <c r="F59" s="376">
        <v>213</v>
      </c>
      <c r="G59" s="376">
        <v>252</v>
      </c>
      <c r="H59" s="377">
        <v>286</v>
      </c>
    </row>
    <row r="60" spans="2:8" ht="45.75" customHeight="1" x14ac:dyDescent="0.15">
      <c r="B60" s="375"/>
      <c r="C60" s="1255" t="s">
        <v>556</v>
      </c>
      <c r="D60" s="1256"/>
      <c r="E60" s="1257"/>
      <c r="F60" s="376">
        <v>238</v>
      </c>
      <c r="G60" s="376">
        <v>222</v>
      </c>
      <c r="H60" s="377">
        <v>213</v>
      </c>
    </row>
    <row r="61" spans="2:8" ht="45.75" customHeight="1" x14ac:dyDescent="0.15">
      <c r="B61" s="375"/>
      <c r="C61" s="1255" t="s">
        <v>557</v>
      </c>
      <c r="D61" s="1256"/>
      <c r="E61" s="1257"/>
      <c r="F61" s="376">
        <v>79</v>
      </c>
      <c r="G61" s="376">
        <v>80</v>
      </c>
      <c r="H61" s="377">
        <v>81</v>
      </c>
    </row>
    <row r="62" spans="2:8" ht="45.75" customHeight="1" thickBot="1" x14ac:dyDescent="0.2">
      <c r="B62" s="378"/>
      <c r="C62" s="1258" t="s">
        <v>558</v>
      </c>
      <c r="D62" s="1259"/>
      <c r="E62" s="1260"/>
      <c r="F62" s="379">
        <v>31</v>
      </c>
      <c r="G62" s="379">
        <v>28</v>
      </c>
      <c r="H62" s="380">
        <v>27</v>
      </c>
    </row>
    <row r="63" spans="2:8" ht="52.5" customHeight="1" thickBot="1" x14ac:dyDescent="0.2">
      <c r="B63" s="381"/>
      <c r="C63" s="1261" t="s">
        <v>559</v>
      </c>
      <c r="D63" s="1261"/>
      <c r="E63" s="1262"/>
      <c r="F63" s="382">
        <v>4296</v>
      </c>
      <c r="G63" s="382">
        <v>4466</v>
      </c>
      <c r="H63" s="383">
        <v>4688</v>
      </c>
    </row>
    <row r="64" spans="2:8" ht="15" customHeight="1" x14ac:dyDescent="0.15"/>
  </sheetData>
  <sheetProtection algorithmName="SHA-512" hashValue="lsiwJDGhUHlRi/abkEq7aVcAbs+Mpz8XBccC9o9WgnMHCLjVBK7V3ITP+SArT+1WBl7TtMdi4SaMW91tNCmaLA==" saltValue="RFT6akgNHgQ9BdpY1NJcc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WZM160"/>
  <sheetViews>
    <sheetView showGridLines="0" zoomScaleNormal="100" zoomScaleSheetLayoutView="55" workbookViewId="0">
      <selection activeCell="AN70" sqref="AN70"/>
    </sheetView>
  </sheetViews>
  <sheetFormatPr defaultColWidth="0" defaultRowHeight="13.5" customHeight="1" zeroHeight="1" x14ac:dyDescent="0.15"/>
  <cols>
    <col min="1" max="1" width="6.375" style="3" customWidth="1"/>
    <col min="2" max="107" width="2.5" style="3" customWidth="1"/>
    <col min="108" max="108" width="6.125" style="13" customWidth="1"/>
    <col min="109" max="109" width="5.875" style="12" customWidth="1"/>
    <col min="110" max="110" width="19.125" style="3" hidden="1"/>
    <col min="111" max="115" width="12.625" style="3" hidden="1"/>
    <col min="116" max="349" width="8.625" style="3" hidden="1"/>
    <col min="350" max="355" width="14.875" style="3" hidden="1"/>
    <col min="356" max="357" width="15.875" style="3" hidden="1"/>
    <col min="358" max="363" width="16.125" style="3" hidden="1"/>
    <col min="364" max="364" width="6.125" style="3" hidden="1"/>
    <col min="365" max="365" width="3" style="3" hidden="1"/>
    <col min="366" max="605" width="8.625" style="3" hidden="1"/>
    <col min="606" max="611" width="14.875" style="3" hidden="1"/>
    <col min="612" max="613" width="15.875" style="3" hidden="1"/>
    <col min="614" max="619" width="16.125" style="3" hidden="1"/>
    <col min="620" max="620" width="6.125" style="3" hidden="1"/>
    <col min="621" max="621" width="3" style="3" hidden="1"/>
    <col min="622" max="861" width="8.625" style="3" hidden="1"/>
    <col min="862" max="867" width="14.875" style="3" hidden="1"/>
    <col min="868" max="869" width="15.875" style="3" hidden="1"/>
    <col min="870" max="875" width="16.125" style="3" hidden="1"/>
    <col min="876" max="876" width="6.125" style="3" hidden="1"/>
    <col min="877" max="877" width="3" style="3" hidden="1"/>
    <col min="878" max="1117" width="8.625" style="3" hidden="1"/>
    <col min="1118" max="1123" width="14.875" style="3" hidden="1"/>
    <col min="1124" max="1125" width="15.875" style="3" hidden="1"/>
    <col min="1126" max="1131" width="16.125" style="3" hidden="1"/>
    <col min="1132" max="1132" width="6.125" style="3" hidden="1"/>
    <col min="1133" max="1133" width="3" style="3" hidden="1"/>
    <col min="1134" max="1373" width="8.625" style="3" hidden="1"/>
    <col min="1374" max="1379" width="14.875" style="3" hidden="1"/>
    <col min="1380" max="1381" width="15.875" style="3" hidden="1"/>
    <col min="1382" max="1387" width="16.125" style="3" hidden="1"/>
    <col min="1388" max="1388" width="6.125" style="3" hidden="1"/>
    <col min="1389" max="1389" width="3" style="3" hidden="1"/>
    <col min="1390" max="1629" width="8.625" style="3" hidden="1"/>
    <col min="1630" max="1635" width="14.875" style="3" hidden="1"/>
    <col min="1636" max="1637" width="15.875" style="3" hidden="1"/>
    <col min="1638" max="1643" width="16.125" style="3" hidden="1"/>
    <col min="1644" max="1644" width="6.125" style="3" hidden="1"/>
    <col min="1645" max="1645" width="3" style="3" hidden="1"/>
    <col min="1646" max="1885" width="8.625" style="3" hidden="1"/>
    <col min="1886" max="1891" width="14.875" style="3" hidden="1"/>
    <col min="1892" max="1893" width="15.875" style="3" hidden="1"/>
    <col min="1894" max="1899" width="16.125" style="3" hidden="1"/>
    <col min="1900" max="1900" width="6.125" style="3" hidden="1"/>
    <col min="1901" max="1901" width="3" style="3" hidden="1"/>
    <col min="1902" max="2141" width="8.625" style="3" hidden="1"/>
    <col min="2142" max="2147" width="14.875" style="3" hidden="1"/>
    <col min="2148" max="2149" width="15.875" style="3" hidden="1"/>
    <col min="2150" max="2155" width="16.125" style="3" hidden="1"/>
    <col min="2156" max="2156" width="6.125" style="3" hidden="1"/>
    <col min="2157" max="2157" width="3" style="3" hidden="1"/>
    <col min="2158" max="2397" width="8.625" style="3" hidden="1"/>
    <col min="2398" max="2403" width="14.875" style="3" hidden="1"/>
    <col min="2404" max="2405" width="15.875" style="3" hidden="1"/>
    <col min="2406" max="2411" width="16.125" style="3" hidden="1"/>
    <col min="2412" max="2412" width="6.125" style="3" hidden="1"/>
    <col min="2413" max="2413" width="3" style="3" hidden="1"/>
    <col min="2414" max="2653" width="8.625" style="3" hidden="1"/>
    <col min="2654" max="2659" width="14.875" style="3" hidden="1"/>
    <col min="2660" max="2661" width="15.875" style="3" hidden="1"/>
    <col min="2662" max="2667" width="16.125" style="3" hidden="1"/>
    <col min="2668" max="2668" width="6.125" style="3" hidden="1"/>
    <col min="2669" max="2669" width="3" style="3" hidden="1"/>
    <col min="2670" max="2909" width="8.625" style="3" hidden="1"/>
    <col min="2910" max="2915" width="14.875" style="3" hidden="1"/>
    <col min="2916" max="2917" width="15.875" style="3" hidden="1"/>
    <col min="2918" max="2923" width="16.125" style="3" hidden="1"/>
    <col min="2924" max="2924" width="6.125" style="3" hidden="1"/>
    <col min="2925" max="2925" width="3" style="3" hidden="1"/>
    <col min="2926" max="3165" width="8.625" style="3" hidden="1"/>
    <col min="3166" max="3171" width="14.875" style="3" hidden="1"/>
    <col min="3172" max="3173" width="15.875" style="3" hidden="1"/>
    <col min="3174" max="3179" width="16.125" style="3" hidden="1"/>
    <col min="3180" max="3180" width="6.125" style="3" hidden="1"/>
    <col min="3181" max="3181" width="3" style="3" hidden="1"/>
    <col min="3182" max="3421" width="8.625" style="3" hidden="1"/>
    <col min="3422" max="3427" width="14.875" style="3" hidden="1"/>
    <col min="3428" max="3429" width="15.875" style="3" hidden="1"/>
    <col min="3430" max="3435" width="16.125" style="3" hidden="1"/>
    <col min="3436" max="3436" width="6.125" style="3" hidden="1"/>
    <col min="3437" max="3437" width="3" style="3" hidden="1"/>
    <col min="3438" max="3677" width="8.625" style="3" hidden="1"/>
    <col min="3678" max="3683" width="14.875" style="3" hidden="1"/>
    <col min="3684" max="3685" width="15.875" style="3" hidden="1"/>
    <col min="3686" max="3691" width="16.125" style="3" hidden="1"/>
    <col min="3692" max="3692" width="6.125" style="3" hidden="1"/>
    <col min="3693" max="3693" width="3" style="3" hidden="1"/>
    <col min="3694" max="3933" width="8.625" style="3" hidden="1"/>
    <col min="3934" max="3939" width="14.875" style="3" hidden="1"/>
    <col min="3940" max="3941" width="15.875" style="3" hidden="1"/>
    <col min="3942" max="3947" width="16.125" style="3" hidden="1"/>
    <col min="3948" max="3948" width="6.125" style="3" hidden="1"/>
    <col min="3949" max="3949" width="3" style="3" hidden="1"/>
    <col min="3950" max="4189" width="8.625" style="3" hidden="1"/>
    <col min="4190" max="4195" width="14.875" style="3" hidden="1"/>
    <col min="4196" max="4197" width="15.875" style="3" hidden="1"/>
    <col min="4198" max="4203" width="16.125" style="3" hidden="1"/>
    <col min="4204" max="4204" width="6.125" style="3" hidden="1"/>
    <col min="4205" max="4205" width="3" style="3" hidden="1"/>
    <col min="4206" max="4445" width="8.625" style="3" hidden="1"/>
    <col min="4446" max="4451" width="14.875" style="3" hidden="1"/>
    <col min="4452" max="4453" width="15.875" style="3" hidden="1"/>
    <col min="4454" max="4459" width="16.125" style="3" hidden="1"/>
    <col min="4460" max="4460" width="6.125" style="3" hidden="1"/>
    <col min="4461" max="4461" width="3" style="3" hidden="1"/>
    <col min="4462" max="4701" width="8.625" style="3" hidden="1"/>
    <col min="4702" max="4707" width="14.875" style="3" hidden="1"/>
    <col min="4708" max="4709" width="15.875" style="3" hidden="1"/>
    <col min="4710" max="4715" width="16.125" style="3" hidden="1"/>
    <col min="4716" max="4716" width="6.125" style="3" hidden="1"/>
    <col min="4717" max="4717" width="3" style="3" hidden="1"/>
    <col min="4718" max="4957" width="8.625" style="3" hidden="1"/>
    <col min="4958" max="4963" width="14.875" style="3" hidden="1"/>
    <col min="4964" max="4965" width="15.875" style="3" hidden="1"/>
    <col min="4966" max="4971" width="16.125" style="3" hidden="1"/>
    <col min="4972" max="4972" width="6.125" style="3" hidden="1"/>
    <col min="4973" max="4973" width="3" style="3" hidden="1"/>
    <col min="4974" max="5213" width="8.625" style="3" hidden="1"/>
    <col min="5214" max="5219" width="14.875" style="3" hidden="1"/>
    <col min="5220" max="5221" width="15.875" style="3" hidden="1"/>
    <col min="5222" max="5227" width="16.125" style="3" hidden="1"/>
    <col min="5228" max="5228" width="6.125" style="3" hidden="1"/>
    <col min="5229" max="5229" width="3" style="3" hidden="1"/>
    <col min="5230" max="5469" width="8.625" style="3" hidden="1"/>
    <col min="5470" max="5475" width="14.875" style="3" hidden="1"/>
    <col min="5476" max="5477" width="15.875" style="3" hidden="1"/>
    <col min="5478" max="5483" width="16.125" style="3" hidden="1"/>
    <col min="5484" max="5484" width="6.125" style="3" hidden="1"/>
    <col min="5485" max="5485" width="3" style="3" hidden="1"/>
    <col min="5486" max="5725" width="8.625" style="3" hidden="1"/>
    <col min="5726" max="5731" width="14.875" style="3" hidden="1"/>
    <col min="5732" max="5733" width="15.875" style="3" hidden="1"/>
    <col min="5734" max="5739" width="16.125" style="3" hidden="1"/>
    <col min="5740" max="5740" width="6.125" style="3" hidden="1"/>
    <col min="5741" max="5741" width="3" style="3" hidden="1"/>
    <col min="5742" max="5981" width="8.625" style="3" hidden="1"/>
    <col min="5982" max="5987" width="14.875" style="3" hidden="1"/>
    <col min="5988" max="5989" width="15.875" style="3" hidden="1"/>
    <col min="5990" max="5995" width="16.125" style="3" hidden="1"/>
    <col min="5996" max="5996" width="6.125" style="3" hidden="1"/>
    <col min="5997" max="5997" width="3" style="3" hidden="1"/>
    <col min="5998" max="6237" width="8.625" style="3" hidden="1"/>
    <col min="6238" max="6243" width="14.875" style="3" hidden="1"/>
    <col min="6244" max="6245" width="15.875" style="3" hidden="1"/>
    <col min="6246" max="6251" width="16.125" style="3" hidden="1"/>
    <col min="6252" max="6252" width="6.125" style="3" hidden="1"/>
    <col min="6253" max="6253" width="3" style="3" hidden="1"/>
    <col min="6254" max="6493" width="8.625" style="3" hidden="1"/>
    <col min="6494" max="6499" width="14.875" style="3" hidden="1"/>
    <col min="6500" max="6501" width="15.875" style="3" hidden="1"/>
    <col min="6502" max="6507" width="16.125" style="3" hidden="1"/>
    <col min="6508" max="6508" width="6.125" style="3" hidden="1"/>
    <col min="6509" max="6509" width="3" style="3" hidden="1"/>
    <col min="6510" max="6749" width="8.625" style="3" hidden="1"/>
    <col min="6750" max="6755" width="14.875" style="3" hidden="1"/>
    <col min="6756" max="6757" width="15.875" style="3" hidden="1"/>
    <col min="6758" max="6763" width="16.125" style="3" hidden="1"/>
    <col min="6764" max="6764" width="6.125" style="3" hidden="1"/>
    <col min="6765" max="6765" width="3" style="3" hidden="1"/>
    <col min="6766" max="7005" width="8.625" style="3" hidden="1"/>
    <col min="7006" max="7011" width="14.875" style="3" hidden="1"/>
    <col min="7012" max="7013" width="15.875" style="3" hidden="1"/>
    <col min="7014" max="7019" width="16.125" style="3" hidden="1"/>
    <col min="7020" max="7020" width="6.125" style="3" hidden="1"/>
    <col min="7021" max="7021" width="3" style="3" hidden="1"/>
    <col min="7022" max="7261" width="8.625" style="3" hidden="1"/>
    <col min="7262" max="7267" width="14.875" style="3" hidden="1"/>
    <col min="7268" max="7269" width="15.875" style="3" hidden="1"/>
    <col min="7270" max="7275" width="16.125" style="3" hidden="1"/>
    <col min="7276" max="7276" width="6.125" style="3" hidden="1"/>
    <col min="7277" max="7277" width="3" style="3" hidden="1"/>
    <col min="7278" max="7517" width="8.625" style="3" hidden="1"/>
    <col min="7518" max="7523" width="14.875" style="3" hidden="1"/>
    <col min="7524" max="7525" width="15.875" style="3" hidden="1"/>
    <col min="7526" max="7531" width="16.125" style="3" hidden="1"/>
    <col min="7532" max="7532" width="6.125" style="3" hidden="1"/>
    <col min="7533" max="7533" width="3" style="3" hidden="1"/>
    <col min="7534" max="7773" width="8.625" style="3" hidden="1"/>
    <col min="7774" max="7779" width="14.875" style="3" hidden="1"/>
    <col min="7780" max="7781" width="15.875" style="3" hidden="1"/>
    <col min="7782" max="7787" width="16.125" style="3" hidden="1"/>
    <col min="7788" max="7788" width="6.125" style="3" hidden="1"/>
    <col min="7789" max="7789" width="3" style="3" hidden="1"/>
    <col min="7790" max="8029" width="8.625" style="3" hidden="1"/>
    <col min="8030" max="8035" width="14.875" style="3" hidden="1"/>
    <col min="8036" max="8037" width="15.875" style="3" hidden="1"/>
    <col min="8038" max="8043" width="16.125" style="3" hidden="1"/>
    <col min="8044" max="8044" width="6.125" style="3" hidden="1"/>
    <col min="8045" max="8045" width="3" style="3" hidden="1"/>
    <col min="8046" max="8285" width="8.625" style="3" hidden="1"/>
    <col min="8286" max="8291" width="14.875" style="3" hidden="1"/>
    <col min="8292" max="8293" width="15.875" style="3" hidden="1"/>
    <col min="8294" max="8299" width="16.125" style="3" hidden="1"/>
    <col min="8300" max="8300" width="6.125" style="3" hidden="1"/>
    <col min="8301" max="8301" width="3" style="3" hidden="1"/>
    <col min="8302" max="8541" width="8.625" style="3" hidden="1"/>
    <col min="8542" max="8547" width="14.875" style="3" hidden="1"/>
    <col min="8548" max="8549" width="15.875" style="3" hidden="1"/>
    <col min="8550" max="8555" width="16.125" style="3" hidden="1"/>
    <col min="8556" max="8556" width="6.125" style="3" hidden="1"/>
    <col min="8557" max="8557" width="3" style="3" hidden="1"/>
    <col min="8558" max="8797" width="8.625" style="3" hidden="1"/>
    <col min="8798" max="8803" width="14.875" style="3" hidden="1"/>
    <col min="8804" max="8805" width="15.875" style="3" hidden="1"/>
    <col min="8806" max="8811" width="16.125" style="3" hidden="1"/>
    <col min="8812" max="8812" width="6.125" style="3" hidden="1"/>
    <col min="8813" max="8813" width="3" style="3" hidden="1"/>
    <col min="8814" max="9053" width="8.625" style="3" hidden="1"/>
    <col min="9054" max="9059" width="14.875" style="3" hidden="1"/>
    <col min="9060" max="9061" width="15.875" style="3" hidden="1"/>
    <col min="9062" max="9067" width="16.125" style="3" hidden="1"/>
    <col min="9068" max="9068" width="6.125" style="3" hidden="1"/>
    <col min="9069" max="9069" width="3" style="3" hidden="1"/>
    <col min="9070" max="9309" width="8.625" style="3" hidden="1"/>
    <col min="9310" max="9315" width="14.875" style="3" hidden="1"/>
    <col min="9316" max="9317" width="15.875" style="3" hidden="1"/>
    <col min="9318" max="9323" width="16.125" style="3" hidden="1"/>
    <col min="9324" max="9324" width="6.125" style="3" hidden="1"/>
    <col min="9325" max="9325" width="3" style="3" hidden="1"/>
    <col min="9326" max="9565" width="8.625" style="3" hidden="1"/>
    <col min="9566" max="9571" width="14.875" style="3" hidden="1"/>
    <col min="9572" max="9573" width="15.875" style="3" hidden="1"/>
    <col min="9574" max="9579" width="16.125" style="3" hidden="1"/>
    <col min="9580" max="9580" width="6.125" style="3" hidden="1"/>
    <col min="9581" max="9581" width="3" style="3" hidden="1"/>
    <col min="9582" max="9821" width="8.625" style="3" hidden="1"/>
    <col min="9822" max="9827" width="14.875" style="3" hidden="1"/>
    <col min="9828" max="9829" width="15.875" style="3" hidden="1"/>
    <col min="9830" max="9835" width="16.125" style="3" hidden="1"/>
    <col min="9836" max="9836" width="6.125" style="3" hidden="1"/>
    <col min="9837" max="9837" width="3" style="3" hidden="1"/>
    <col min="9838" max="10077" width="8.625" style="3" hidden="1"/>
    <col min="10078" max="10083" width="14.875" style="3" hidden="1"/>
    <col min="10084" max="10085" width="15.875" style="3" hidden="1"/>
    <col min="10086" max="10091" width="16.125" style="3" hidden="1"/>
    <col min="10092" max="10092" width="6.125" style="3" hidden="1"/>
    <col min="10093" max="10093" width="3" style="3" hidden="1"/>
    <col min="10094" max="10333" width="8.625" style="3" hidden="1"/>
    <col min="10334" max="10339" width="14.875" style="3" hidden="1"/>
    <col min="10340" max="10341" width="15.875" style="3" hidden="1"/>
    <col min="10342" max="10347" width="16.125" style="3" hidden="1"/>
    <col min="10348" max="10348" width="6.125" style="3" hidden="1"/>
    <col min="10349" max="10349" width="3" style="3" hidden="1"/>
    <col min="10350" max="10589" width="8.625" style="3" hidden="1"/>
    <col min="10590" max="10595" width="14.875" style="3" hidden="1"/>
    <col min="10596" max="10597" width="15.875" style="3" hidden="1"/>
    <col min="10598" max="10603" width="16.125" style="3" hidden="1"/>
    <col min="10604" max="10604" width="6.125" style="3" hidden="1"/>
    <col min="10605" max="10605" width="3" style="3" hidden="1"/>
    <col min="10606" max="10845" width="8.625" style="3" hidden="1"/>
    <col min="10846" max="10851" width="14.875" style="3" hidden="1"/>
    <col min="10852" max="10853" width="15.875" style="3" hidden="1"/>
    <col min="10854" max="10859" width="16.125" style="3" hidden="1"/>
    <col min="10860" max="10860" width="6.125" style="3" hidden="1"/>
    <col min="10861" max="10861" width="3" style="3" hidden="1"/>
    <col min="10862" max="11101" width="8.625" style="3" hidden="1"/>
    <col min="11102" max="11107" width="14.875" style="3" hidden="1"/>
    <col min="11108" max="11109" width="15.875" style="3" hidden="1"/>
    <col min="11110" max="11115" width="16.125" style="3" hidden="1"/>
    <col min="11116" max="11116" width="6.125" style="3" hidden="1"/>
    <col min="11117" max="11117" width="3" style="3" hidden="1"/>
    <col min="11118" max="11357" width="8.625" style="3" hidden="1"/>
    <col min="11358" max="11363" width="14.875" style="3" hidden="1"/>
    <col min="11364" max="11365" width="15.875" style="3" hidden="1"/>
    <col min="11366" max="11371" width="16.125" style="3" hidden="1"/>
    <col min="11372" max="11372" width="6.125" style="3" hidden="1"/>
    <col min="11373" max="11373" width="3" style="3" hidden="1"/>
    <col min="11374" max="11613" width="8.625" style="3" hidden="1"/>
    <col min="11614" max="11619" width="14.875" style="3" hidden="1"/>
    <col min="11620" max="11621" width="15.875" style="3" hidden="1"/>
    <col min="11622" max="11627" width="16.125" style="3" hidden="1"/>
    <col min="11628" max="11628" width="6.125" style="3" hidden="1"/>
    <col min="11629" max="11629" width="3" style="3" hidden="1"/>
    <col min="11630" max="11869" width="8.625" style="3" hidden="1"/>
    <col min="11870" max="11875" width="14.875" style="3" hidden="1"/>
    <col min="11876" max="11877" width="15.875" style="3" hidden="1"/>
    <col min="11878" max="11883" width="16.125" style="3" hidden="1"/>
    <col min="11884" max="11884" width="6.125" style="3" hidden="1"/>
    <col min="11885" max="11885" width="3" style="3" hidden="1"/>
    <col min="11886" max="12125" width="8.625" style="3" hidden="1"/>
    <col min="12126" max="12131" width="14.875" style="3" hidden="1"/>
    <col min="12132" max="12133" width="15.875" style="3" hidden="1"/>
    <col min="12134" max="12139" width="16.125" style="3" hidden="1"/>
    <col min="12140" max="12140" width="6.125" style="3" hidden="1"/>
    <col min="12141" max="12141" width="3" style="3" hidden="1"/>
    <col min="12142" max="12381" width="8.625" style="3" hidden="1"/>
    <col min="12382" max="12387" width="14.875" style="3" hidden="1"/>
    <col min="12388" max="12389" width="15.875" style="3" hidden="1"/>
    <col min="12390" max="12395" width="16.125" style="3" hidden="1"/>
    <col min="12396" max="12396" width="6.125" style="3" hidden="1"/>
    <col min="12397" max="12397" width="3" style="3" hidden="1"/>
    <col min="12398" max="12637" width="8.625" style="3" hidden="1"/>
    <col min="12638" max="12643" width="14.875" style="3" hidden="1"/>
    <col min="12644" max="12645" width="15.875" style="3" hidden="1"/>
    <col min="12646" max="12651" width="16.125" style="3" hidden="1"/>
    <col min="12652" max="12652" width="6.125" style="3" hidden="1"/>
    <col min="12653" max="12653" width="3" style="3" hidden="1"/>
    <col min="12654" max="12893" width="8.625" style="3" hidden="1"/>
    <col min="12894" max="12899" width="14.875" style="3" hidden="1"/>
    <col min="12900" max="12901" width="15.875" style="3" hidden="1"/>
    <col min="12902" max="12907" width="16.125" style="3" hidden="1"/>
    <col min="12908" max="12908" width="6.125" style="3" hidden="1"/>
    <col min="12909" max="12909" width="3" style="3" hidden="1"/>
    <col min="12910" max="13149" width="8.625" style="3" hidden="1"/>
    <col min="13150" max="13155" width="14.875" style="3" hidden="1"/>
    <col min="13156" max="13157" width="15.875" style="3" hidden="1"/>
    <col min="13158" max="13163" width="16.125" style="3" hidden="1"/>
    <col min="13164" max="13164" width="6.125" style="3" hidden="1"/>
    <col min="13165" max="13165" width="3" style="3" hidden="1"/>
    <col min="13166" max="13405" width="8.625" style="3" hidden="1"/>
    <col min="13406" max="13411" width="14.875" style="3" hidden="1"/>
    <col min="13412" max="13413" width="15.875" style="3" hidden="1"/>
    <col min="13414" max="13419" width="16.125" style="3" hidden="1"/>
    <col min="13420" max="13420" width="6.125" style="3" hidden="1"/>
    <col min="13421" max="13421" width="3" style="3" hidden="1"/>
    <col min="13422" max="13661" width="8.625" style="3" hidden="1"/>
    <col min="13662" max="13667" width="14.875" style="3" hidden="1"/>
    <col min="13668" max="13669" width="15.875" style="3" hidden="1"/>
    <col min="13670" max="13675" width="16.125" style="3" hidden="1"/>
    <col min="13676" max="13676" width="6.125" style="3" hidden="1"/>
    <col min="13677" max="13677" width="3" style="3" hidden="1"/>
    <col min="13678" max="13917" width="8.625" style="3" hidden="1"/>
    <col min="13918" max="13923" width="14.875" style="3" hidden="1"/>
    <col min="13924" max="13925" width="15.875" style="3" hidden="1"/>
    <col min="13926" max="13931" width="16.125" style="3" hidden="1"/>
    <col min="13932" max="13932" width="6.125" style="3" hidden="1"/>
    <col min="13933" max="13933" width="3" style="3" hidden="1"/>
    <col min="13934" max="14173" width="8.625" style="3" hidden="1"/>
    <col min="14174" max="14179" width="14.875" style="3" hidden="1"/>
    <col min="14180" max="14181" width="15.875" style="3" hidden="1"/>
    <col min="14182" max="14187" width="16.125" style="3" hidden="1"/>
    <col min="14188" max="14188" width="6.125" style="3" hidden="1"/>
    <col min="14189" max="14189" width="3" style="3" hidden="1"/>
    <col min="14190" max="14429" width="8.625" style="3" hidden="1"/>
    <col min="14430" max="14435" width="14.875" style="3" hidden="1"/>
    <col min="14436" max="14437" width="15.875" style="3" hidden="1"/>
    <col min="14438" max="14443" width="16.125" style="3" hidden="1"/>
    <col min="14444" max="14444" width="6.125" style="3" hidden="1"/>
    <col min="14445" max="14445" width="3" style="3" hidden="1"/>
    <col min="14446" max="14685" width="8.625" style="3" hidden="1"/>
    <col min="14686" max="14691" width="14.875" style="3" hidden="1"/>
    <col min="14692" max="14693" width="15.875" style="3" hidden="1"/>
    <col min="14694" max="14699" width="16.125" style="3" hidden="1"/>
    <col min="14700" max="14700" width="6.125" style="3" hidden="1"/>
    <col min="14701" max="14701" width="3" style="3" hidden="1"/>
    <col min="14702" max="14941" width="8.625" style="3" hidden="1"/>
    <col min="14942" max="14947" width="14.875" style="3" hidden="1"/>
    <col min="14948" max="14949" width="15.875" style="3" hidden="1"/>
    <col min="14950" max="14955" width="16.125" style="3" hidden="1"/>
    <col min="14956" max="14956" width="6.125" style="3" hidden="1"/>
    <col min="14957" max="14957" width="3" style="3" hidden="1"/>
    <col min="14958" max="15197" width="8.625" style="3" hidden="1"/>
    <col min="15198" max="15203" width="14.875" style="3" hidden="1"/>
    <col min="15204" max="15205" width="15.875" style="3" hidden="1"/>
    <col min="15206" max="15211" width="16.125" style="3" hidden="1"/>
    <col min="15212" max="15212" width="6.125" style="3" hidden="1"/>
    <col min="15213" max="15213" width="3" style="3" hidden="1"/>
    <col min="15214" max="15453" width="8.625" style="3" hidden="1"/>
    <col min="15454" max="15459" width="14.875" style="3" hidden="1"/>
    <col min="15460" max="15461" width="15.875" style="3" hidden="1"/>
    <col min="15462" max="15467" width="16.125" style="3" hidden="1"/>
    <col min="15468" max="15468" width="6.125" style="3" hidden="1"/>
    <col min="15469" max="15469" width="3" style="3" hidden="1"/>
    <col min="15470" max="15709" width="8.625" style="3" hidden="1"/>
    <col min="15710" max="15715" width="14.875" style="3" hidden="1"/>
    <col min="15716" max="15717" width="15.875" style="3" hidden="1"/>
    <col min="15718" max="15723" width="16.125" style="3" hidden="1"/>
    <col min="15724" max="15724" width="6.125" style="3" hidden="1"/>
    <col min="15725" max="15725" width="3" style="3" hidden="1"/>
    <col min="15726" max="15965" width="8.625" style="3" hidden="1"/>
    <col min="15966" max="15971" width="14.875" style="3" hidden="1"/>
    <col min="15972" max="15973" width="15.875" style="3" hidden="1"/>
    <col min="15974" max="15979" width="16.125" style="3" hidden="1"/>
    <col min="15980" max="15980" width="6.125" style="3" hidden="1"/>
    <col min="15981" max="15981" width="3" style="3" hidden="1"/>
    <col min="15982" max="16221" width="8.625" style="3" hidden="1"/>
    <col min="16222" max="16227" width="14.875" style="3" hidden="1"/>
    <col min="16228" max="16229" width="15.875" style="3" hidden="1"/>
    <col min="16230" max="16235" width="16.125" style="3" hidden="1"/>
    <col min="16236" max="16236" width="6.125" style="3" hidden="1"/>
    <col min="16237" max="16237" width="3" style="3" hidden="1"/>
    <col min="16238" max="16384" width="8.625" style="3" hidden="1"/>
  </cols>
  <sheetData>
    <row r="1" spans="1:143" ht="42.75" customHeight="1" x14ac:dyDescent="0.15">
      <c r="A1" s="1"/>
      <c r="B1" s="2"/>
      <c r="DD1" s="3"/>
      <c r="DE1" s="3"/>
    </row>
    <row r="2" spans="1:143" ht="25.5" customHeight="1" x14ac:dyDescent="0.15">
      <c r="A2" s="4"/>
      <c r="C2" s="4"/>
      <c r="O2" s="4"/>
      <c r="P2" s="4"/>
      <c r="Q2" s="4"/>
      <c r="R2" s="4"/>
      <c r="S2" s="4"/>
      <c r="T2" s="4"/>
      <c r="U2" s="4"/>
      <c r="V2" s="4"/>
      <c r="W2" s="4"/>
      <c r="X2" s="4"/>
      <c r="Y2" s="4"/>
      <c r="Z2" s="4"/>
      <c r="AA2" s="4"/>
      <c r="AB2" s="4"/>
      <c r="AC2" s="4"/>
      <c r="AD2" s="4"/>
      <c r="AE2" s="4"/>
      <c r="AF2" s="4"/>
      <c r="AG2" s="4"/>
      <c r="AH2" s="4"/>
      <c r="AI2" s="4"/>
      <c r="AU2" s="4"/>
      <c r="BG2" s="4"/>
      <c r="BS2" s="4"/>
      <c r="CE2" s="4"/>
      <c r="CQ2" s="4"/>
      <c r="DD2" s="3"/>
      <c r="DE2" s="3"/>
    </row>
    <row r="3" spans="1:143" ht="25.5" customHeight="1" x14ac:dyDescent="0.15">
      <c r="A3" s="4"/>
      <c r="C3" s="4"/>
      <c r="O3" s="4"/>
      <c r="P3" s="4"/>
      <c r="Q3" s="4"/>
      <c r="R3" s="4"/>
      <c r="S3" s="4"/>
      <c r="T3" s="4"/>
      <c r="U3" s="4"/>
      <c r="V3" s="4"/>
      <c r="W3" s="4"/>
      <c r="X3" s="4"/>
      <c r="Y3" s="4"/>
      <c r="Z3" s="4"/>
      <c r="AA3" s="4"/>
      <c r="AB3" s="4"/>
      <c r="AC3" s="4"/>
      <c r="AD3" s="4"/>
      <c r="AE3" s="4"/>
      <c r="AF3" s="4"/>
      <c r="AG3" s="4"/>
      <c r="AH3" s="4"/>
      <c r="AI3" s="4"/>
      <c r="AU3" s="4"/>
      <c r="BG3" s="4"/>
      <c r="BS3" s="4"/>
      <c r="CE3" s="4"/>
      <c r="CQ3" s="4"/>
      <c r="DD3" s="3"/>
      <c r="DE3" s="3"/>
    </row>
    <row r="4" spans="1:143" s="6" customFormat="1" x14ac:dyDescent="0.15">
      <c r="A4" s="4"/>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c r="CB4" s="4"/>
      <c r="CC4" s="4"/>
      <c r="CD4" s="4"/>
      <c r="CE4" s="4"/>
      <c r="CF4" s="4"/>
      <c r="CG4" s="4"/>
      <c r="CH4" s="4"/>
      <c r="CI4" s="4"/>
      <c r="CJ4" s="4"/>
      <c r="CK4" s="4"/>
      <c r="CL4" s="4"/>
      <c r="CM4" s="4"/>
      <c r="CN4" s="4"/>
      <c r="CO4" s="4"/>
      <c r="CP4" s="4"/>
      <c r="CQ4" s="4"/>
      <c r="CR4" s="4"/>
      <c r="CS4" s="4"/>
      <c r="CT4" s="4"/>
      <c r="CU4" s="4"/>
      <c r="CV4" s="4"/>
      <c r="CW4" s="4"/>
      <c r="CX4" s="4"/>
      <c r="CY4" s="4"/>
      <c r="CZ4" s="4"/>
      <c r="DA4" s="4"/>
      <c r="DB4" s="4"/>
      <c r="DC4" s="4"/>
      <c r="DD4" s="4"/>
      <c r="DE4" s="4"/>
      <c r="DF4" s="5"/>
      <c r="DG4" s="5"/>
      <c r="DH4" s="5"/>
      <c r="DI4" s="5"/>
      <c r="DJ4" s="5"/>
      <c r="DK4" s="5"/>
      <c r="DL4" s="5"/>
      <c r="DM4" s="5"/>
      <c r="DN4" s="5"/>
      <c r="DO4" s="5"/>
      <c r="DP4" s="5"/>
      <c r="DQ4" s="5"/>
      <c r="DR4" s="5"/>
      <c r="DS4" s="5"/>
      <c r="DT4" s="5"/>
      <c r="DU4" s="5"/>
      <c r="DV4" s="5"/>
      <c r="DW4" s="5"/>
    </row>
    <row r="5" spans="1:143" s="6" customFormat="1" x14ac:dyDescent="0.15">
      <c r="A5" s="4"/>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c r="CB5" s="4"/>
      <c r="CC5" s="4"/>
      <c r="CD5" s="4"/>
      <c r="CE5" s="4"/>
      <c r="CF5" s="4"/>
      <c r="CG5" s="4"/>
      <c r="CH5" s="4"/>
      <c r="CI5" s="4"/>
      <c r="CJ5" s="4"/>
      <c r="CK5" s="4"/>
      <c r="CL5" s="4"/>
      <c r="CM5" s="4"/>
      <c r="CN5" s="4"/>
      <c r="CO5" s="4"/>
      <c r="CP5" s="4"/>
      <c r="CQ5" s="4"/>
      <c r="CR5" s="4"/>
      <c r="CS5" s="4"/>
      <c r="CT5" s="4"/>
      <c r="CU5" s="4"/>
      <c r="CV5" s="4"/>
      <c r="CW5" s="4"/>
      <c r="CX5" s="4"/>
      <c r="CY5" s="4"/>
      <c r="CZ5" s="4"/>
      <c r="DA5" s="4"/>
      <c r="DB5" s="4"/>
      <c r="DC5" s="4"/>
      <c r="DD5" s="4"/>
      <c r="DE5" s="4"/>
      <c r="DF5" s="5"/>
      <c r="DG5" s="5"/>
      <c r="DH5" s="5"/>
      <c r="DI5" s="5"/>
      <c r="DJ5" s="5"/>
      <c r="DK5" s="5"/>
      <c r="DL5" s="5"/>
      <c r="DM5" s="5"/>
      <c r="DN5" s="5"/>
      <c r="DO5" s="5"/>
      <c r="DP5" s="5"/>
      <c r="DQ5" s="5"/>
      <c r="DR5" s="5"/>
      <c r="DS5" s="5"/>
      <c r="DT5" s="5"/>
      <c r="DU5" s="5"/>
      <c r="DV5" s="5"/>
      <c r="DW5" s="5"/>
    </row>
    <row r="6" spans="1:143" s="6" customFormat="1" x14ac:dyDescent="0.15">
      <c r="A6" s="4"/>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c r="CB6" s="4"/>
      <c r="CC6" s="4"/>
      <c r="CD6" s="4"/>
      <c r="CE6" s="4"/>
      <c r="CF6" s="4"/>
      <c r="CG6" s="4"/>
      <c r="CH6" s="4"/>
      <c r="CI6" s="4"/>
      <c r="CJ6" s="4"/>
      <c r="CK6" s="4"/>
      <c r="CL6" s="4"/>
      <c r="CM6" s="4"/>
      <c r="CN6" s="4"/>
      <c r="CO6" s="4"/>
      <c r="CP6" s="4"/>
      <c r="CQ6" s="4"/>
      <c r="CR6" s="4"/>
      <c r="CS6" s="4"/>
      <c r="CT6" s="4"/>
      <c r="CU6" s="4"/>
      <c r="CV6" s="4"/>
      <c r="CW6" s="4"/>
      <c r="CX6" s="4"/>
      <c r="CY6" s="4"/>
      <c r="CZ6" s="4"/>
      <c r="DA6" s="4"/>
      <c r="DB6" s="4"/>
      <c r="DC6" s="4"/>
      <c r="DD6" s="4"/>
      <c r="DE6" s="4"/>
      <c r="DF6" s="5"/>
      <c r="DG6" s="5"/>
      <c r="DH6" s="5"/>
      <c r="DI6" s="5"/>
      <c r="DJ6" s="5"/>
      <c r="DK6" s="5"/>
      <c r="DL6" s="5"/>
      <c r="DM6" s="5"/>
      <c r="DN6" s="5"/>
      <c r="DO6" s="5"/>
      <c r="DP6" s="5"/>
      <c r="DQ6" s="5"/>
      <c r="DR6" s="5"/>
      <c r="DS6" s="5"/>
      <c r="DT6" s="5"/>
      <c r="DU6" s="5"/>
      <c r="DV6" s="5"/>
      <c r="DW6" s="5"/>
    </row>
    <row r="7" spans="1:143" s="6" customFormat="1" x14ac:dyDescent="0.15">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5"/>
      <c r="DG7" s="5"/>
      <c r="DH7" s="5"/>
      <c r="DI7" s="5"/>
      <c r="DJ7" s="5"/>
      <c r="DK7" s="5"/>
      <c r="DL7" s="5"/>
      <c r="DM7" s="5"/>
      <c r="DN7" s="5"/>
      <c r="DO7" s="5"/>
      <c r="DP7" s="5"/>
      <c r="DQ7" s="5"/>
      <c r="DR7" s="5"/>
      <c r="DS7" s="5"/>
      <c r="DT7" s="5"/>
      <c r="DU7" s="5"/>
      <c r="DV7" s="5"/>
      <c r="DW7" s="5"/>
    </row>
    <row r="8" spans="1:143" s="6" customFormat="1" x14ac:dyDescent="0.15">
      <c r="A8" s="4"/>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5"/>
      <c r="DG8" s="5"/>
      <c r="DH8" s="5"/>
      <c r="DI8" s="5"/>
      <c r="DJ8" s="5"/>
      <c r="DK8" s="5"/>
      <c r="DL8" s="5"/>
      <c r="DM8" s="5"/>
      <c r="DN8" s="5"/>
      <c r="DO8" s="5"/>
      <c r="DP8" s="5"/>
      <c r="DQ8" s="5"/>
      <c r="DR8" s="5"/>
      <c r="DS8" s="5"/>
      <c r="DT8" s="5"/>
      <c r="DU8" s="5"/>
      <c r="DV8" s="5"/>
      <c r="DW8" s="5"/>
    </row>
    <row r="9" spans="1:143" s="6" customFormat="1" x14ac:dyDescent="0.15">
      <c r="A9" s="4"/>
      <c r="B9" s="4"/>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5"/>
      <c r="DG9" s="5"/>
      <c r="DH9" s="5"/>
      <c r="DI9" s="5"/>
      <c r="DJ9" s="5"/>
      <c r="DK9" s="5"/>
      <c r="DL9" s="5"/>
      <c r="DM9" s="5"/>
      <c r="DN9" s="5"/>
      <c r="DO9" s="5"/>
      <c r="DP9" s="5"/>
      <c r="DQ9" s="5"/>
      <c r="DR9" s="5"/>
      <c r="DS9" s="5"/>
      <c r="DT9" s="5"/>
      <c r="DU9" s="5"/>
      <c r="DV9" s="5"/>
      <c r="DW9" s="5"/>
    </row>
    <row r="10" spans="1:143" s="6" customFormat="1" x14ac:dyDescent="0.15">
      <c r="A10" s="4"/>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5"/>
      <c r="DG10" s="5"/>
      <c r="DH10" s="5"/>
      <c r="DI10" s="5"/>
      <c r="DJ10" s="5"/>
      <c r="DK10" s="5"/>
      <c r="DL10" s="5"/>
      <c r="DM10" s="5"/>
      <c r="DN10" s="5"/>
      <c r="DO10" s="5"/>
      <c r="DP10" s="5"/>
      <c r="DQ10" s="5"/>
      <c r="DR10" s="5"/>
      <c r="DS10" s="5"/>
      <c r="DT10" s="5"/>
      <c r="DU10" s="5"/>
      <c r="DV10" s="5"/>
      <c r="DW10" s="5"/>
      <c r="EM10" s="6" t="s">
        <v>0</v>
      </c>
    </row>
    <row r="11" spans="1:143" s="6" customFormat="1" x14ac:dyDescent="0.15">
      <c r="A11" s="4"/>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5"/>
      <c r="DG11" s="5"/>
      <c r="DH11" s="5"/>
      <c r="DI11" s="5"/>
      <c r="DJ11" s="5"/>
      <c r="DK11" s="5"/>
      <c r="DL11" s="5"/>
      <c r="DM11" s="5"/>
      <c r="DN11" s="5"/>
      <c r="DO11" s="5"/>
      <c r="DP11" s="5"/>
      <c r="DQ11" s="5"/>
      <c r="DR11" s="5"/>
      <c r="DS11" s="5"/>
      <c r="DT11" s="5"/>
      <c r="DU11" s="5"/>
      <c r="DV11" s="5"/>
      <c r="DW11" s="5"/>
    </row>
    <row r="12" spans="1:143" s="6" customFormat="1" x14ac:dyDescent="0.15">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5"/>
      <c r="DG12" s="5"/>
      <c r="DH12" s="5"/>
      <c r="DI12" s="5"/>
      <c r="DJ12" s="5"/>
      <c r="DK12" s="5"/>
      <c r="DL12" s="5"/>
      <c r="DM12" s="5"/>
      <c r="DN12" s="5"/>
      <c r="DO12" s="5"/>
      <c r="DP12" s="5"/>
      <c r="DQ12" s="5"/>
      <c r="DR12" s="5"/>
      <c r="DS12" s="5"/>
      <c r="DT12" s="5"/>
      <c r="DU12" s="5"/>
      <c r="DV12" s="5"/>
      <c r="DW12" s="5"/>
      <c r="EM12" s="6" t="s">
        <v>0</v>
      </c>
    </row>
    <row r="13" spans="1:143" s="6" customFormat="1" x14ac:dyDescent="0.15">
      <c r="A13" s="4"/>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5"/>
      <c r="DG13" s="5"/>
      <c r="DH13" s="5"/>
      <c r="DI13" s="5"/>
      <c r="DJ13" s="5"/>
      <c r="DK13" s="5"/>
      <c r="DL13" s="5"/>
      <c r="DM13" s="5"/>
      <c r="DN13" s="5"/>
      <c r="DO13" s="5"/>
      <c r="DP13" s="5"/>
      <c r="DQ13" s="5"/>
      <c r="DR13" s="5"/>
      <c r="DS13" s="5"/>
      <c r="DT13" s="5"/>
      <c r="DU13" s="5"/>
      <c r="DV13" s="5"/>
      <c r="DW13" s="5"/>
    </row>
    <row r="14" spans="1:143" s="6" customFormat="1" x14ac:dyDescent="0.15">
      <c r="A14" s="4"/>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5"/>
      <c r="DG14" s="5"/>
      <c r="DH14" s="5"/>
      <c r="DI14" s="5"/>
      <c r="DJ14" s="5"/>
      <c r="DK14" s="5"/>
      <c r="DL14" s="5"/>
      <c r="DM14" s="5"/>
      <c r="DN14" s="5"/>
      <c r="DO14" s="5"/>
      <c r="DP14" s="5"/>
      <c r="DQ14" s="5"/>
      <c r="DR14" s="5"/>
      <c r="DS14" s="5"/>
      <c r="DT14" s="5"/>
      <c r="DU14" s="5"/>
      <c r="DV14" s="5"/>
      <c r="DW14" s="5"/>
    </row>
    <row r="15" spans="1:143" s="6" customFormat="1" x14ac:dyDescent="0.15">
      <c r="A15" s="3"/>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5"/>
      <c r="DG15" s="5"/>
      <c r="DH15" s="5"/>
      <c r="DI15" s="5"/>
      <c r="DJ15" s="5"/>
      <c r="DK15" s="5"/>
      <c r="DL15" s="5"/>
      <c r="DM15" s="5"/>
      <c r="DN15" s="5"/>
      <c r="DO15" s="5"/>
      <c r="DP15" s="5"/>
      <c r="DQ15" s="5"/>
      <c r="DR15" s="5"/>
      <c r="DS15" s="5"/>
      <c r="DT15" s="5"/>
      <c r="DU15" s="5"/>
      <c r="DV15" s="5"/>
      <c r="DW15" s="5"/>
    </row>
    <row r="16" spans="1:143" s="6" customFormat="1" x14ac:dyDescent="0.15">
      <c r="A16" s="3"/>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5"/>
      <c r="DG16" s="5"/>
      <c r="DH16" s="5"/>
      <c r="DI16" s="5"/>
      <c r="DJ16" s="5"/>
      <c r="DK16" s="5"/>
      <c r="DL16" s="5"/>
      <c r="DM16" s="5"/>
      <c r="DN16" s="5"/>
      <c r="DO16" s="5"/>
      <c r="DP16" s="5"/>
      <c r="DQ16" s="5"/>
      <c r="DR16" s="5"/>
      <c r="DS16" s="5"/>
      <c r="DT16" s="5"/>
      <c r="DU16" s="5"/>
      <c r="DV16" s="5"/>
      <c r="DW16" s="5"/>
    </row>
    <row r="17" spans="1:351" s="6" customFormat="1" x14ac:dyDescent="0.15">
      <c r="A17" s="3"/>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5"/>
      <c r="DG17" s="5"/>
      <c r="DH17" s="5"/>
      <c r="DI17" s="5"/>
      <c r="DJ17" s="5"/>
      <c r="DK17" s="5"/>
      <c r="DL17" s="5"/>
      <c r="DM17" s="5"/>
      <c r="DN17" s="5"/>
      <c r="DO17" s="5"/>
      <c r="DP17" s="5"/>
      <c r="DQ17" s="5"/>
      <c r="DR17" s="5"/>
      <c r="DS17" s="5"/>
      <c r="DT17" s="5"/>
      <c r="DU17" s="5"/>
      <c r="DV17" s="5"/>
      <c r="DW17" s="5"/>
    </row>
    <row r="18" spans="1:351" s="6" customFormat="1" x14ac:dyDescent="0.15">
      <c r="A18" s="3"/>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5"/>
      <c r="DG18" s="5"/>
      <c r="DH18" s="5"/>
      <c r="DI18" s="5"/>
      <c r="DJ18" s="5"/>
      <c r="DK18" s="5"/>
      <c r="DL18" s="5"/>
      <c r="DM18" s="5"/>
      <c r="DN18" s="5"/>
      <c r="DO18" s="5"/>
      <c r="DP18" s="5"/>
      <c r="DQ18" s="5"/>
      <c r="DR18" s="5"/>
      <c r="DS18" s="5"/>
      <c r="DT18" s="5"/>
      <c r="DU18" s="5"/>
      <c r="DV18" s="5"/>
      <c r="DW18" s="5"/>
    </row>
    <row r="19" spans="1:351" x14ac:dyDescent="0.15">
      <c r="DD19" s="3"/>
      <c r="DE19" s="3"/>
    </row>
    <row r="20" spans="1:351" x14ac:dyDescent="0.15">
      <c r="DD20" s="3"/>
      <c r="DE20" s="3"/>
    </row>
    <row r="21" spans="1:351" ht="17.25" x14ac:dyDescent="0.15">
      <c r="B21" s="7"/>
      <c r="C21" s="8"/>
      <c r="D21" s="8"/>
      <c r="E21" s="8"/>
      <c r="F21" s="8"/>
      <c r="G21" s="8"/>
      <c r="H21" s="8"/>
      <c r="I21" s="8"/>
      <c r="J21" s="8"/>
      <c r="K21" s="8"/>
      <c r="L21" s="8"/>
      <c r="M21" s="8"/>
      <c r="N21" s="9"/>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9"/>
      <c r="AU21" s="8"/>
      <c r="AV21" s="8"/>
      <c r="AW21" s="8"/>
      <c r="AX21" s="8"/>
      <c r="AY21" s="8"/>
      <c r="AZ21" s="8"/>
      <c r="BA21" s="8"/>
      <c r="BB21" s="8"/>
      <c r="BC21" s="8"/>
      <c r="BD21" s="8"/>
      <c r="BE21" s="8"/>
      <c r="BF21" s="9"/>
      <c r="BG21" s="8"/>
      <c r="BH21" s="8"/>
      <c r="BI21" s="8"/>
      <c r="BJ21" s="8"/>
      <c r="BK21" s="8"/>
      <c r="BL21" s="8"/>
      <c r="BM21" s="8"/>
      <c r="BN21" s="8"/>
      <c r="BO21" s="8"/>
      <c r="BP21" s="8"/>
      <c r="BQ21" s="8"/>
      <c r="BR21" s="9"/>
      <c r="BS21" s="8"/>
      <c r="BT21" s="8"/>
      <c r="BU21" s="8"/>
      <c r="BV21" s="8"/>
      <c r="BW21" s="8"/>
      <c r="BX21" s="8"/>
      <c r="BY21" s="8"/>
      <c r="BZ21" s="8"/>
      <c r="CA21" s="8"/>
      <c r="CB21" s="8"/>
      <c r="CC21" s="8"/>
      <c r="CD21" s="9"/>
      <c r="CE21" s="8"/>
      <c r="CF21" s="8"/>
      <c r="CG21" s="8"/>
      <c r="CH21" s="8"/>
      <c r="CI21" s="8"/>
      <c r="CJ21" s="8"/>
      <c r="CK21" s="8"/>
      <c r="CL21" s="8"/>
      <c r="CM21" s="8"/>
      <c r="CN21" s="8"/>
      <c r="CO21" s="8"/>
      <c r="CP21" s="9"/>
      <c r="CQ21" s="8"/>
      <c r="CR21" s="8"/>
      <c r="CS21" s="8"/>
      <c r="CT21" s="8"/>
      <c r="CU21" s="8"/>
      <c r="CV21" s="8"/>
      <c r="CW21" s="8"/>
      <c r="CX21" s="8"/>
      <c r="CY21" s="8"/>
      <c r="CZ21" s="8"/>
      <c r="DA21" s="8"/>
      <c r="DB21" s="9"/>
      <c r="DC21" s="8"/>
      <c r="DD21" s="10"/>
      <c r="DE21" s="3"/>
      <c r="MM21" s="11"/>
    </row>
    <row r="22" spans="1:351" ht="17.25" x14ac:dyDescent="0.15">
      <c r="B22" s="12"/>
      <c r="MM22" s="11"/>
    </row>
    <row r="23" spans="1:351" x14ac:dyDescent="0.15">
      <c r="B23" s="12"/>
    </row>
    <row r="24" spans="1:351" x14ac:dyDescent="0.15">
      <c r="B24" s="12"/>
    </row>
    <row r="25" spans="1:351" x14ac:dyDescent="0.15">
      <c r="B25" s="12"/>
    </row>
    <row r="26" spans="1:351" x14ac:dyDescent="0.15">
      <c r="B26" s="12"/>
    </row>
    <row r="27" spans="1:351" x14ac:dyDescent="0.15">
      <c r="B27" s="12"/>
    </row>
    <row r="28" spans="1:351" x14ac:dyDescent="0.15">
      <c r="B28" s="12"/>
    </row>
    <row r="29" spans="1:351" x14ac:dyDescent="0.15">
      <c r="B29" s="12"/>
    </row>
    <row r="30" spans="1:351" x14ac:dyDescent="0.15">
      <c r="B30" s="12"/>
    </row>
    <row r="31" spans="1:351" x14ac:dyDescent="0.15">
      <c r="B31" s="12"/>
    </row>
    <row r="32" spans="1:351" x14ac:dyDescent="0.15">
      <c r="B32" s="12"/>
    </row>
    <row r="33" spans="2:109" x14ac:dyDescent="0.15">
      <c r="B33" s="12"/>
    </row>
    <row r="34" spans="2:109" x14ac:dyDescent="0.15">
      <c r="B34" s="12"/>
    </row>
    <row r="35" spans="2:109" x14ac:dyDescent="0.15">
      <c r="B35" s="12"/>
    </row>
    <row r="36" spans="2:109" x14ac:dyDescent="0.15">
      <c r="B36" s="12"/>
    </row>
    <row r="37" spans="2:109" x14ac:dyDescent="0.15">
      <c r="B37" s="12"/>
    </row>
    <row r="38" spans="2:109" x14ac:dyDescent="0.15">
      <c r="B38" s="12"/>
    </row>
    <row r="39" spans="2:109" x14ac:dyDescent="0.15">
      <c r="B39" s="14"/>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c r="AY39" s="15"/>
      <c r="AZ39" s="15"/>
      <c r="BA39" s="15"/>
      <c r="BB39" s="15"/>
      <c r="BC39" s="15"/>
      <c r="BD39" s="15"/>
      <c r="BE39" s="15"/>
      <c r="BF39" s="15"/>
      <c r="BG39" s="15"/>
      <c r="BH39" s="15"/>
      <c r="BI39" s="15"/>
      <c r="BJ39" s="15"/>
      <c r="BK39" s="15"/>
      <c r="BL39" s="15"/>
      <c r="BM39" s="15"/>
      <c r="BN39" s="15"/>
      <c r="BO39" s="15"/>
      <c r="BP39" s="15"/>
      <c r="BQ39" s="15"/>
      <c r="BR39" s="15"/>
      <c r="BS39" s="15"/>
      <c r="BT39" s="15"/>
      <c r="BU39" s="15"/>
      <c r="BV39" s="15"/>
      <c r="BW39" s="15"/>
      <c r="BX39" s="15"/>
      <c r="BY39" s="15"/>
      <c r="BZ39" s="15"/>
      <c r="CA39" s="15"/>
      <c r="CB39" s="15"/>
      <c r="CC39" s="15"/>
      <c r="CD39" s="15"/>
      <c r="CE39" s="15"/>
      <c r="CF39" s="15"/>
      <c r="CG39" s="15"/>
      <c r="CH39" s="15"/>
      <c r="CI39" s="15"/>
      <c r="CJ39" s="15"/>
      <c r="CK39" s="15"/>
      <c r="CL39" s="15"/>
      <c r="CM39" s="15"/>
      <c r="CN39" s="15"/>
      <c r="CO39" s="15"/>
      <c r="CP39" s="15"/>
      <c r="CQ39" s="15"/>
      <c r="CR39" s="15"/>
      <c r="CS39" s="15"/>
      <c r="CT39" s="15"/>
      <c r="CU39" s="15"/>
      <c r="CV39" s="15"/>
      <c r="CW39" s="15"/>
      <c r="CX39" s="15"/>
      <c r="CY39" s="15"/>
      <c r="CZ39" s="15"/>
      <c r="DA39" s="15"/>
      <c r="DB39" s="15"/>
      <c r="DC39" s="15"/>
      <c r="DD39" s="16"/>
    </row>
    <row r="40" spans="2:109" x14ac:dyDescent="0.15">
      <c r="B40" s="17"/>
      <c r="DD40" s="17"/>
      <c r="DE40" s="3"/>
    </row>
    <row r="41" spans="2:109" ht="17.25" x14ac:dyDescent="0.15">
      <c r="B41" s="18" t="s">
        <v>1</v>
      </c>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10"/>
    </row>
    <row r="42" spans="2:109" x14ac:dyDescent="0.15">
      <c r="B42" s="12"/>
      <c r="G42" s="19"/>
      <c r="I42" s="20"/>
      <c r="J42" s="20"/>
      <c r="K42" s="20"/>
      <c r="AM42" s="19"/>
      <c r="AN42" s="19" t="s">
        <v>2</v>
      </c>
      <c r="AP42" s="20"/>
      <c r="AQ42" s="20"/>
      <c r="AR42" s="20"/>
      <c r="AY42" s="19"/>
      <c r="BA42" s="20"/>
      <c r="BB42" s="20"/>
      <c r="BC42" s="20"/>
      <c r="BK42" s="19"/>
      <c r="BM42" s="20"/>
      <c r="BN42" s="20"/>
      <c r="BO42" s="20"/>
      <c r="BW42" s="19"/>
      <c r="BY42" s="20"/>
      <c r="BZ42" s="20"/>
      <c r="CA42" s="20"/>
      <c r="CI42" s="19"/>
      <c r="CK42" s="20"/>
      <c r="CL42" s="20"/>
      <c r="CM42" s="20"/>
      <c r="CU42" s="19"/>
      <c r="CW42" s="20"/>
      <c r="CX42" s="20"/>
      <c r="CY42" s="20"/>
    </row>
    <row r="43" spans="2:109" ht="13.5" customHeight="1" x14ac:dyDescent="0.15">
      <c r="B43" s="12"/>
      <c r="AN43" s="1277" t="s">
        <v>17</v>
      </c>
      <c r="AO43" s="1278"/>
      <c r="AP43" s="1278"/>
      <c r="AQ43" s="1278"/>
      <c r="AR43" s="1278"/>
      <c r="AS43" s="1278"/>
      <c r="AT43" s="1278"/>
      <c r="AU43" s="1278"/>
      <c r="AV43" s="1278"/>
      <c r="AW43" s="1278"/>
      <c r="AX43" s="1278"/>
      <c r="AY43" s="1278"/>
      <c r="AZ43" s="1278"/>
      <c r="BA43" s="1278"/>
      <c r="BB43" s="1278"/>
      <c r="BC43" s="1278"/>
      <c r="BD43" s="1278"/>
      <c r="BE43" s="1278"/>
      <c r="BF43" s="1278"/>
      <c r="BG43" s="1278"/>
      <c r="BH43" s="1278"/>
      <c r="BI43" s="1278"/>
      <c r="BJ43" s="1278"/>
      <c r="BK43" s="1278"/>
      <c r="BL43" s="1278"/>
      <c r="BM43" s="1278"/>
      <c r="BN43" s="1278"/>
      <c r="BO43" s="1278"/>
      <c r="BP43" s="1278"/>
      <c r="BQ43" s="1278"/>
      <c r="BR43" s="1278"/>
      <c r="BS43" s="1278"/>
      <c r="BT43" s="1278"/>
      <c r="BU43" s="1278"/>
      <c r="BV43" s="1278"/>
      <c r="BW43" s="1278"/>
      <c r="BX43" s="1278"/>
      <c r="BY43" s="1278"/>
      <c r="BZ43" s="1278"/>
      <c r="CA43" s="1278"/>
      <c r="CB43" s="1278"/>
      <c r="CC43" s="1278"/>
      <c r="CD43" s="1278"/>
      <c r="CE43" s="1278"/>
      <c r="CF43" s="1278"/>
      <c r="CG43" s="1278"/>
      <c r="CH43" s="1278"/>
      <c r="CI43" s="1278"/>
      <c r="CJ43" s="1278"/>
      <c r="CK43" s="1278"/>
      <c r="CL43" s="1278"/>
      <c r="CM43" s="1278"/>
      <c r="CN43" s="1278"/>
      <c r="CO43" s="1278"/>
      <c r="CP43" s="1278"/>
      <c r="CQ43" s="1278"/>
      <c r="CR43" s="1278"/>
      <c r="CS43" s="1278"/>
      <c r="CT43" s="1278"/>
      <c r="CU43" s="1278"/>
      <c r="CV43" s="1278"/>
      <c r="CW43" s="1278"/>
      <c r="CX43" s="1278"/>
      <c r="CY43" s="1278"/>
      <c r="CZ43" s="1278"/>
      <c r="DA43" s="1278"/>
      <c r="DB43" s="1278"/>
      <c r="DC43" s="1279"/>
    </row>
    <row r="44" spans="2:109" x14ac:dyDescent="0.15">
      <c r="B44" s="12"/>
      <c r="AN44" s="1280"/>
      <c r="AO44" s="1281"/>
      <c r="AP44" s="1281"/>
      <c r="AQ44" s="1281"/>
      <c r="AR44" s="1281"/>
      <c r="AS44" s="1281"/>
      <c r="AT44" s="1281"/>
      <c r="AU44" s="1281"/>
      <c r="AV44" s="1281"/>
      <c r="AW44" s="1281"/>
      <c r="AX44" s="1281"/>
      <c r="AY44" s="1281"/>
      <c r="AZ44" s="1281"/>
      <c r="BA44" s="1281"/>
      <c r="BB44" s="1281"/>
      <c r="BC44" s="1281"/>
      <c r="BD44" s="1281"/>
      <c r="BE44" s="1281"/>
      <c r="BF44" s="1281"/>
      <c r="BG44" s="1281"/>
      <c r="BH44" s="1281"/>
      <c r="BI44" s="1281"/>
      <c r="BJ44" s="1281"/>
      <c r="BK44" s="1281"/>
      <c r="BL44" s="1281"/>
      <c r="BM44" s="1281"/>
      <c r="BN44" s="1281"/>
      <c r="BO44" s="1281"/>
      <c r="BP44" s="1281"/>
      <c r="BQ44" s="1281"/>
      <c r="BR44" s="1281"/>
      <c r="BS44" s="1281"/>
      <c r="BT44" s="1281"/>
      <c r="BU44" s="1281"/>
      <c r="BV44" s="1281"/>
      <c r="BW44" s="1281"/>
      <c r="BX44" s="1281"/>
      <c r="BY44" s="1281"/>
      <c r="BZ44" s="1281"/>
      <c r="CA44" s="1281"/>
      <c r="CB44" s="1281"/>
      <c r="CC44" s="1281"/>
      <c r="CD44" s="1281"/>
      <c r="CE44" s="1281"/>
      <c r="CF44" s="1281"/>
      <c r="CG44" s="1281"/>
      <c r="CH44" s="1281"/>
      <c r="CI44" s="1281"/>
      <c r="CJ44" s="1281"/>
      <c r="CK44" s="1281"/>
      <c r="CL44" s="1281"/>
      <c r="CM44" s="1281"/>
      <c r="CN44" s="1281"/>
      <c r="CO44" s="1281"/>
      <c r="CP44" s="1281"/>
      <c r="CQ44" s="1281"/>
      <c r="CR44" s="1281"/>
      <c r="CS44" s="1281"/>
      <c r="CT44" s="1281"/>
      <c r="CU44" s="1281"/>
      <c r="CV44" s="1281"/>
      <c r="CW44" s="1281"/>
      <c r="CX44" s="1281"/>
      <c r="CY44" s="1281"/>
      <c r="CZ44" s="1281"/>
      <c r="DA44" s="1281"/>
      <c r="DB44" s="1281"/>
      <c r="DC44" s="1282"/>
    </row>
    <row r="45" spans="2:109" x14ac:dyDescent="0.15">
      <c r="B45" s="12"/>
      <c r="AN45" s="1280"/>
      <c r="AO45" s="1281"/>
      <c r="AP45" s="1281"/>
      <c r="AQ45" s="1281"/>
      <c r="AR45" s="1281"/>
      <c r="AS45" s="1281"/>
      <c r="AT45" s="1281"/>
      <c r="AU45" s="1281"/>
      <c r="AV45" s="1281"/>
      <c r="AW45" s="1281"/>
      <c r="AX45" s="1281"/>
      <c r="AY45" s="1281"/>
      <c r="AZ45" s="1281"/>
      <c r="BA45" s="1281"/>
      <c r="BB45" s="1281"/>
      <c r="BC45" s="1281"/>
      <c r="BD45" s="1281"/>
      <c r="BE45" s="1281"/>
      <c r="BF45" s="1281"/>
      <c r="BG45" s="1281"/>
      <c r="BH45" s="1281"/>
      <c r="BI45" s="1281"/>
      <c r="BJ45" s="1281"/>
      <c r="BK45" s="1281"/>
      <c r="BL45" s="1281"/>
      <c r="BM45" s="1281"/>
      <c r="BN45" s="1281"/>
      <c r="BO45" s="1281"/>
      <c r="BP45" s="1281"/>
      <c r="BQ45" s="1281"/>
      <c r="BR45" s="1281"/>
      <c r="BS45" s="1281"/>
      <c r="BT45" s="1281"/>
      <c r="BU45" s="1281"/>
      <c r="BV45" s="1281"/>
      <c r="BW45" s="1281"/>
      <c r="BX45" s="1281"/>
      <c r="BY45" s="1281"/>
      <c r="BZ45" s="1281"/>
      <c r="CA45" s="1281"/>
      <c r="CB45" s="1281"/>
      <c r="CC45" s="1281"/>
      <c r="CD45" s="1281"/>
      <c r="CE45" s="1281"/>
      <c r="CF45" s="1281"/>
      <c r="CG45" s="1281"/>
      <c r="CH45" s="1281"/>
      <c r="CI45" s="1281"/>
      <c r="CJ45" s="1281"/>
      <c r="CK45" s="1281"/>
      <c r="CL45" s="1281"/>
      <c r="CM45" s="1281"/>
      <c r="CN45" s="1281"/>
      <c r="CO45" s="1281"/>
      <c r="CP45" s="1281"/>
      <c r="CQ45" s="1281"/>
      <c r="CR45" s="1281"/>
      <c r="CS45" s="1281"/>
      <c r="CT45" s="1281"/>
      <c r="CU45" s="1281"/>
      <c r="CV45" s="1281"/>
      <c r="CW45" s="1281"/>
      <c r="CX45" s="1281"/>
      <c r="CY45" s="1281"/>
      <c r="CZ45" s="1281"/>
      <c r="DA45" s="1281"/>
      <c r="DB45" s="1281"/>
      <c r="DC45" s="1282"/>
    </row>
    <row r="46" spans="2:109" x14ac:dyDescent="0.15">
      <c r="B46" s="12"/>
      <c r="AN46" s="1280"/>
      <c r="AO46" s="1281"/>
      <c r="AP46" s="1281"/>
      <c r="AQ46" s="1281"/>
      <c r="AR46" s="1281"/>
      <c r="AS46" s="1281"/>
      <c r="AT46" s="1281"/>
      <c r="AU46" s="1281"/>
      <c r="AV46" s="1281"/>
      <c r="AW46" s="1281"/>
      <c r="AX46" s="1281"/>
      <c r="AY46" s="1281"/>
      <c r="AZ46" s="1281"/>
      <c r="BA46" s="1281"/>
      <c r="BB46" s="1281"/>
      <c r="BC46" s="1281"/>
      <c r="BD46" s="1281"/>
      <c r="BE46" s="1281"/>
      <c r="BF46" s="1281"/>
      <c r="BG46" s="1281"/>
      <c r="BH46" s="1281"/>
      <c r="BI46" s="1281"/>
      <c r="BJ46" s="1281"/>
      <c r="BK46" s="1281"/>
      <c r="BL46" s="1281"/>
      <c r="BM46" s="1281"/>
      <c r="BN46" s="1281"/>
      <c r="BO46" s="1281"/>
      <c r="BP46" s="1281"/>
      <c r="BQ46" s="1281"/>
      <c r="BR46" s="1281"/>
      <c r="BS46" s="1281"/>
      <c r="BT46" s="1281"/>
      <c r="BU46" s="1281"/>
      <c r="BV46" s="1281"/>
      <c r="BW46" s="1281"/>
      <c r="BX46" s="1281"/>
      <c r="BY46" s="1281"/>
      <c r="BZ46" s="1281"/>
      <c r="CA46" s="1281"/>
      <c r="CB46" s="1281"/>
      <c r="CC46" s="1281"/>
      <c r="CD46" s="1281"/>
      <c r="CE46" s="1281"/>
      <c r="CF46" s="1281"/>
      <c r="CG46" s="1281"/>
      <c r="CH46" s="1281"/>
      <c r="CI46" s="1281"/>
      <c r="CJ46" s="1281"/>
      <c r="CK46" s="1281"/>
      <c r="CL46" s="1281"/>
      <c r="CM46" s="1281"/>
      <c r="CN46" s="1281"/>
      <c r="CO46" s="1281"/>
      <c r="CP46" s="1281"/>
      <c r="CQ46" s="1281"/>
      <c r="CR46" s="1281"/>
      <c r="CS46" s="1281"/>
      <c r="CT46" s="1281"/>
      <c r="CU46" s="1281"/>
      <c r="CV46" s="1281"/>
      <c r="CW46" s="1281"/>
      <c r="CX46" s="1281"/>
      <c r="CY46" s="1281"/>
      <c r="CZ46" s="1281"/>
      <c r="DA46" s="1281"/>
      <c r="DB46" s="1281"/>
      <c r="DC46" s="1282"/>
    </row>
    <row r="47" spans="2:109" x14ac:dyDescent="0.15">
      <c r="B47" s="12"/>
      <c r="AN47" s="1283"/>
      <c r="AO47" s="1284"/>
      <c r="AP47" s="1284"/>
      <c r="AQ47" s="1284"/>
      <c r="AR47" s="1284"/>
      <c r="AS47" s="1284"/>
      <c r="AT47" s="1284"/>
      <c r="AU47" s="1284"/>
      <c r="AV47" s="1284"/>
      <c r="AW47" s="1284"/>
      <c r="AX47" s="1284"/>
      <c r="AY47" s="1284"/>
      <c r="AZ47" s="1284"/>
      <c r="BA47" s="1284"/>
      <c r="BB47" s="1284"/>
      <c r="BC47" s="1284"/>
      <c r="BD47" s="1284"/>
      <c r="BE47" s="1284"/>
      <c r="BF47" s="1284"/>
      <c r="BG47" s="1284"/>
      <c r="BH47" s="1284"/>
      <c r="BI47" s="1284"/>
      <c r="BJ47" s="1284"/>
      <c r="BK47" s="1284"/>
      <c r="BL47" s="1284"/>
      <c r="BM47" s="1284"/>
      <c r="BN47" s="1284"/>
      <c r="BO47" s="1284"/>
      <c r="BP47" s="1284"/>
      <c r="BQ47" s="1284"/>
      <c r="BR47" s="1284"/>
      <c r="BS47" s="1284"/>
      <c r="BT47" s="1284"/>
      <c r="BU47" s="1284"/>
      <c r="BV47" s="1284"/>
      <c r="BW47" s="1284"/>
      <c r="BX47" s="1284"/>
      <c r="BY47" s="1284"/>
      <c r="BZ47" s="1284"/>
      <c r="CA47" s="1284"/>
      <c r="CB47" s="1284"/>
      <c r="CC47" s="1284"/>
      <c r="CD47" s="1284"/>
      <c r="CE47" s="1284"/>
      <c r="CF47" s="1284"/>
      <c r="CG47" s="1284"/>
      <c r="CH47" s="1284"/>
      <c r="CI47" s="1284"/>
      <c r="CJ47" s="1284"/>
      <c r="CK47" s="1284"/>
      <c r="CL47" s="1284"/>
      <c r="CM47" s="1284"/>
      <c r="CN47" s="1284"/>
      <c r="CO47" s="1284"/>
      <c r="CP47" s="1284"/>
      <c r="CQ47" s="1284"/>
      <c r="CR47" s="1284"/>
      <c r="CS47" s="1284"/>
      <c r="CT47" s="1284"/>
      <c r="CU47" s="1284"/>
      <c r="CV47" s="1284"/>
      <c r="CW47" s="1284"/>
      <c r="CX47" s="1284"/>
      <c r="CY47" s="1284"/>
      <c r="CZ47" s="1284"/>
      <c r="DA47" s="1284"/>
      <c r="DB47" s="1284"/>
      <c r="DC47" s="1285"/>
    </row>
    <row r="48" spans="2:109" x14ac:dyDescent="0.15">
      <c r="B48" s="12"/>
      <c r="H48" s="21"/>
      <c r="I48" s="21"/>
      <c r="J48" s="21"/>
      <c r="AN48" s="21"/>
      <c r="AO48" s="21"/>
      <c r="AP48" s="21"/>
      <c r="AZ48" s="21"/>
      <c r="BA48" s="21"/>
      <c r="BB48" s="21"/>
      <c r="BL48" s="21"/>
      <c r="BM48" s="21"/>
      <c r="BN48" s="21"/>
      <c r="BX48" s="21"/>
      <c r="BY48" s="21"/>
      <c r="BZ48" s="21"/>
      <c r="CJ48" s="21"/>
      <c r="CK48" s="21"/>
      <c r="CL48" s="21"/>
      <c r="CV48" s="21"/>
      <c r="CW48" s="21"/>
      <c r="CX48" s="21"/>
    </row>
    <row r="49" spans="1:109" x14ac:dyDescent="0.15">
      <c r="B49" s="12"/>
      <c r="AN49" s="3" t="s">
        <v>3</v>
      </c>
    </row>
    <row r="50" spans="1:109" x14ac:dyDescent="0.15">
      <c r="B50" s="12"/>
      <c r="G50" s="1269"/>
      <c r="H50" s="1269"/>
      <c r="I50" s="1269"/>
      <c r="J50" s="1269"/>
      <c r="K50" s="22"/>
      <c r="L50" s="22"/>
      <c r="M50" s="23"/>
      <c r="N50" s="23"/>
      <c r="AN50" s="1287"/>
      <c r="AO50" s="1288"/>
      <c r="AP50" s="1288"/>
      <c r="AQ50" s="1288"/>
      <c r="AR50" s="1288"/>
      <c r="AS50" s="1288"/>
      <c r="AT50" s="1288"/>
      <c r="AU50" s="1288"/>
      <c r="AV50" s="1288"/>
      <c r="AW50" s="1288"/>
      <c r="AX50" s="1288"/>
      <c r="AY50" s="1288"/>
      <c r="AZ50" s="1288"/>
      <c r="BA50" s="1288"/>
      <c r="BB50" s="1288"/>
      <c r="BC50" s="1288"/>
      <c r="BD50" s="1288"/>
      <c r="BE50" s="1288"/>
      <c r="BF50" s="1288"/>
      <c r="BG50" s="1288"/>
      <c r="BH50" s="1288"/>
      <c r="BI50" s="1288"/>
      <c r="BJ50" s="1288"/>
      <c r="BK50" s="1288"/>
      <c r="BL50" s="1288"/>
      <c r="BM50" s="1288"/>
      <c r="BN50" s="1288"/>
      <c r="BO50" s="1289"/>
      <c r="BP50" s="1275" t="s">
        <v>4</v>
      </c>
      <c r="BQ50" s="1275"/>
      <c r="BR50" s="1275"/>
      <c r="BS50" s="1275"/>
      <c r="BT50" s="1275"/>
      <c r="BU50" s="1275"/>
      <c r="BV50" s="1275"/>
      <c r="BW50" s="1275"/>
      <c r="BX50" s="1275" t="s">
        <v>5</v>
      </c>
      <c r="BY50" s="1275"/>
      <c r="BZ50" s="1275"/>
      <c r="CA50" s="1275"/>
      <c r="CB50" s="1275"/>
      <c r="CC50" s="1275"/>
      <c r="CD50" s="1275"/>
      <c r="CE50" s="1275"/>
      <c r="CF50" s="1275" t="s">
        <v>6</v>
      </c>
      <c r="CG50" s="1275"/>
      <c r="CH50" s="1275"/>
      <c r="CI50" s="1275"/>
      <c r="CJ50" s="1275"/>
      <c r="CK50" s="1275"/>
      <c r="CL50" s="1275"/>
      <c r="CM50" s="1275"/>
      <c r="CN50" s="1275" t="s">
        <v>7</v>
      </c>
      <c r="CO50" s="1275"/>
      <c r="CP50" s="1275"/>
      <c r="CQ50" s="1275"/>
      <c r="CR50" s="1275"/>
      <c r="CS50" s="1275"/>
      <c r="CT50" s="1275"/>
      <c r="CU50" s="1275"/>
      <c r="CV50" s="1275" t="s">
        <v>8</v>
      </c>
      <c r="CW50" s="1275"/>
      <c r="CX50" s="1275"/>
      <c r="CY50" s="1275"/>
      <c r="CZ50" s="1275"/>
      <c r="DA50" s="1275"/>
      <c r="DB50" s="1275"/>
      <c r="DC50" s="1275"/>
    </row>
    <row r="51" spans="1:109" ht="13.5" customHeight="1" x14ac:dyDescent="0.15">
      <c r="B51" s="12"/>
      <c r="G51" s="1286"/>
      <c r="H51" s="1286"/>
      <c r="I51" s="1290"/>
      <c r="J51" s="1290"/>
      <c r="K51" s="1276"/>
      <c r="L51" s="1276"/>
      <c r="M51" s="1276"/>
      <c r="N51" s="1276"/>
      <c r="AM51" s="21"/>
      <c r="AN51" s="1274" t="s">
        <v>9</v>
      </c>
      <c r="AO51" s="1274"/>
      <c r="AP51" s="1274"/>
      <c r="AQ51" s="1274"/>
      <c r="AR51" s="1274"/>
      <c r="AS51" s="1274"/>
      <c r="AT51" s="1274"/>
      <c r="AU51" s="1274"/>
      <c r="AV51" s="1274"/>
      <c r="AW51" s="1274"/>
      <c r="AX51" s="1274"/>
      <c r="AY51" s="1274"/>
      <c r="AZ51" s="1274"/>
      <c r="BA51" s="1274"/>
      <c r="BB51" s="1274" t="s">
        <v>10</v>
      </c>
      <c r="BC51" s="1274"/>
      <c r="BD51" s="1274"/>
      <c r="BE51" s="1274"/>
      <c r="BF51" s="1274"/>
      <c r="BG51" s="1274"/>
      <c r="BH51" s="1274"/>
      <c r="BI51" s="1274"/>
      <c r="BJ51" s="1274"/>
      <c r="BK51" s="1274"/>
      <c r="BL51" s="1274"/>
      <c r="BM51" s="1274"/>
      <c r="BN51" s="1274"/>
      <c r="BO51" s="1274"/>
      <c r="BP51" s="1271">
        <v>125.9</v>
      </c>
      <c r="BQ51" s="1271"/>
      <c r="BR51" s="1271"/>
      <c r="BS51" s="1271"/>
      <c r="BT51" s="1271"/>
      <c r="BU51" s="1271"/>
      <c r="BV51" s="1271"/>
      <c r="BW51" s="1271"/>
      <c r="BX51" s="1271">
        <v>128.1</v>
      </c>
      <c r="BY51" s="1271"/>
      <c r="BZ51" s="1271"/>
      <c r="CA51" s="1271"/>
      <c r="CB51" s="1271"/>
      <c r="CC51" s="1271"/>
      <c r="CD51" s="1271"/>
      <c r="CE51" s="1271"/>
      <c r="CF51" s="1271">
        <v>113.6</v>
      </c>
      <c r="CG51" s="1271"/>
      <c r="CH51" s="1271"/>
      <c r="CI51" s="1271"/>
      <c r="CJ51" s="1271"/>
      <c r="CK51" s="1271"/>
      <c r="CL51" s="1271"/>
      <c r="CM51" s="1271"/>
      <c r="CN51" s="1271">
        <v>105.6</v>
      </c>
      <c r="CO51" s="1271"/>
      <c r="CP51" s="1271"/>
      <c r="CQ51" s="1271"/>
      <c r="CR51" s="1271"/>
      <c r="CS51" s="1271"/>
      <c r="CT51" s="1271"/>
      <c r="CU51" s="1271"/>
      <c r="CV51" s="1271">
        <v>92.7</v>
      </c>
      <c r="CW51" s="1271"/>
      <c r="CX51" s="1271"/>
      <c r="CY51" s="1271"/>
      <c r="CZ51" s="1271"/>
      <c r="DA51" s="1271"/>
      <c r="DB51" s="1271"/>
      <c r="DC51" s="1271"/>
    </row>
    <row r="52" spans="1:109" x14ac:dyDescent="0.15">
      <c r="B52" s="12"/>
      <c r="G52" s="1286"/>
      <c r="H52" s="1286"/>
      <c r="I52" s="1290"/>
      <c r="J52" s="1290"/>
      <c r="K52" s="1276"/>
      <c r="L52" s="1276"/>
      <c r="M52" s="1276"/>
      <c r="N52" s="1276"/>
      <c r="AM52" s="21"/>
      <c r="AN52" s="1274"/>
      <c r="AO52" s="1274"/>
      <c r="AP52" s="1274"/>
      <c r="AQ52" s="1274"/>
      <c r="AR52" s="1274"/>
      <c r="AS52" s="1274"/>
      <c r="AT52" s="1274"/>
      <c r="AU52" s="1274"/>
      <c r="AV52" s="1274"/>
      <c r="AW52" s="1274"/>
      <c r="AX52" s="1274"/>
      <c r="AY52" s="1274"/>
      <c r="AZ52" s="1274"/>
      <c r="BA52" s="1274"/>
      <c r="BB52" s="1274"/>
      <c r="BC52" s="1274"/>
      <c r="BD52" s="1274"/>
      <c r="BE52" s="1274"/>
      <c r="BF52" s="1274"/>
      <c r="BG52" s="1274"/>
      <c r="BH52" s="1274"/>
      <c r="BI52" s="1274"/>
      <c r="BJ52" s="1274"/>
      <c r="BK52" s="1274"/>
      <c r="BL52" s="1274"/>
      <c r="BM52" s="1274"/>
      <c r="BN52" s="1274"/>
      <c r="BO52" s="1274"/>
      <c r="BP52" s="1271"/>
      <c r="BQ52" s="1271"/>
      <c r="BR52" s="1271"/>
      <c r="BS52" s="1271"/>
      <c r="BT52" s="1271"/>
      <c r="BU52" s="1271"/>
      <c r="BV52" s="1271"/>
      <c r="BW52" s="1271"/>
      <c r="BX52" s="1271"/>
      <c r="BY52" s="1271"/>
      <c r="BZ52" s="1271"/>
      <c r="CA52" s="1271"/>
      <c r="CB52" s="1271"/>
      <c r="CC52" s="1271"/>
      <c r="CD52" s="1271"/>
      <c r="CE52" s="1271"/>
      <c r="CF52" s="1271"/>
      <c r="CG52" s="1271"/>
      <c r="CH52" s="1271"/>
      <c r="CI52" s="1271"/>
      <c r="CJ52" s="1271"/>
      <c r="CK52" s="1271"/>
      <c r="CL52" s="1271"/>
      <c r="CM52" s="1271"/>
      <c r="CN52" s="1271"/>
      <c r="CO52" s="1271"/>
      <c r="CP52" s="1271"/>
      <c r="CQ52" s="1271"/>
      <c r="CR52" s="1271"/>
      <c r="CS52" s="1271"/>
      <c r="CT52" s="1271"/>
      <c r="CU52" s="1271"/>
      <c r="CV52" s="1271"/>
      <c r="CW52" s="1271"/>
      <c r="CX52" s="1271"/>
      <c r="CY52" s="1271"/>
      <c r="CZ52" s="1271"/>
      <c r="DA52" s="1271"/>
      <c r="DB52" s="1271"/>
      <c r="DC52" s="1271"/>
    </row>
    <row r="53" spans="1:109" x14ac:dyDescent="0.15">
      <c r="A53" s="20"/>
      <c r="B53" s="12"/>
      <c r="G53" s="1286"/>
      <c r="H53" s="1286"/>
      <c r="I53" s="1269"/>
      <c r="J53" s="1269"/>
      <c r="K53" s="1276"/>
      <c r="L53" s="1276"/>
      <c r="M53" s="1276"/>
      <c r="N53" s="1276"/>
      <c r="AM53" s="21"/>
      <c r="AN53" s="1274"/>
      <c r="AO53" s="1274"/>
      <c r="AP53" s="1274"/>
      <c r="AQ53" s="1274"/>
      <c r="AR53" s="1274"/>
      <c r="AS53" s="1274"/>
      <c r="AT53" s="1274"/>
      <c r="AU53" s="1274"/>
      <c r="AV53" s="1274"/>
      <c r="AW53" s="1274"/>
      <c r="AX53" s="1274"/>
      <c r="AY53" s="1274"/>
      <c r="AZ53" s="1274"/>
      <c r="BA53" s="1274"/>
      <c r="BB53" s="1274" t="s">
        <v>11</v>
      </c>
      <c r="BC53" s="1274"/>
      <c r="BD53" s="1274"/>
      <c r="BE53" s="1274"/>
      <c r="BF53" s="1274"/>
      <c r="BG53" s="1274"/>
      <c r="BH53" s="1274"/>
      <c r="BI53" s="1274"/>
      <c r="BJ53" s="1274"/>
      <c r="BK53" s="1274"/>
      <c r="BL53" s="1274"/>
      <c r="BM53" s="1274"/>
      <c r="BN53" s="1274"/>
      <c r="BO53" s="1274"/>
      <c r="BP53" s="1271">
        <v>59</v>
      </c>
      <c r="BQ53" s="1271"/>
      <c r="BR53" s="1271"/>
      <c r="BS53" s="1271"/>
      <c r="BT53" s="1271"/>
      <c r="BU53" s="1271"/>
      <c r="BV53" s="1271"/>
      <c r="BW53" s="1271"/>
      <c r="BX53" s="1271">
        <v>63.2</v>
      </c>
      <c r="BY53" s="1271"/>
      <c r="BZ53" s="1271"/>
      <c r="CA53" s="1271"/>
      <c r="CB53" s="1271"/>
      <c r="CC53" s="1271"/>
      <c r="CD53" s="1271"/>
      <c r="CE53" s="1271"/>
      <c r="CF53" s="1271">
        <v>63.8</v>
      </c>
      <c r="CG53" s="1271"/>
      <c r="CH53" s="1271"/>
      <c r="CI53" s="1271"/>
      <c r="CJ53" s="1271"/>
      <c r="CK53" s="1271"/>
      <c r="CL53" s="1271"/>
      <c r="CM53" s="1271"/>
      <c r="CN53" s="1271">
        <v>64.099999999999994</v>
      </c>
      <c r="CO53" s="1271"/>
      <c r="CP53" s="1271"/>
      <c r="CQ53" s="1271"/>
      <c r="CR53" s="1271"/>
      <c r="CS53" s="1271"/>
      <c r="CT53" s="1271"/>
      <c r="CU53" s="1271"/>
      <c r="CV53" s="1271">
        <v>64.8</v>
      </c>
      <c r="CW53" s="1271"/>
      <c r="CX53" s="1271"/>
      <c r="CY53" s="1271"/>
      <c r="CZ53" s="1271"/>
      <c r="DA53" s="1271"/>
      <c r="DB53" s="1271"/>
      <c r="DC53" s="1271"/>
    </row>
    <row r="54" spans="1:109" x14ac:dyDescent="0.15">
      <c r="A54" s="20"/>
      <c r="B54" s="12"/>
      <c r="G54" s="1286"/>
      <c r="H54" s="1286"/>
      <c r="I54" s="1269"/>
      <c r="J54" s="1269"/>
      <c r="K54" s="1276"/>
      <c r="L54" s="1276"/>
      <c r="M54" s="1276"/>
      <c r="N54" s="1276"/>
      <c r="AM54" s="21"/>
      <c r="AN54" s="1274"/>
      <c r="AO54" s="1274"/>
      <c r="AP54" s="1274"/>
      <c r="AQ54" s="1274"/>
      <c r="AR54" s="1274"/>
      <c r="AS54" s="1274"/>
      <c r="AT54" s="1274"/>
      <c r="AU54" s="1274"/>
      <c r="AV54" s="1274"/>
      <c r="AW54" s="1274"/>
      <c r="AX54" s="1274"/>
      <c r="AY54" s="1274"/>
      <c r="AZ54" s="1274"/>
      <c r="BA54" s="1274"/>
      <c r="BB54" s="1274"/>
      <c r="BC54" s="1274"/>
      <c r="BD54" s="1274"/>
      <c r="BE54" s="1274"/>
      <c r="BF54" s="1274"/>
      <c r="BG54" s="1274"/>
      <c r="BH54" s="1274"/>
      <c r="BI54" s="1274"/>
      <c r="BJ54" s="1274"/>
      <c r="BK54" s="1274"/>
      <c r="BL54" s="1274"/>
      <c r="BM54" s="1274"/>
      <c r="BN54" s="1274"/>
      <c r="BO54" s="1274"/>
      <c r="BP54" s="1271"/>
      <c r="BQ54" s="1271"/>
      <c r="BR54" s="1271"/>
      <c r="BS54" s="1271"/>
      <c r="BT54" s="1271"/>
      <c r="BU54" s="1271"/>
      <c r="BV54" s="1271"/>
      <c r="BW54" s="1271"/>
      <c r="BX54" s="1271"/>
      <c r="BY54" s="1271"/>
      <c r="BZ54" s="1271"/>
      <c r="CA54" s="1271"/>
      <c r="CB54" s="1271"/>
      <c r="CC54" s="1271"/>
      <c r="CD54" s="1271"/>
      <c r="CE54" s="1271"/>
      <c r="CF54" s="1271"/>
      <c r="CG54" s="1271"/>
      <c r="CH54" s="1271"/>
      <c r="CI54" s="1271"/>
      <c r="CJ54" s="1271"/>
      <c r="CK54" s="1271"/>
      <c r="CL54" s="1271"/>
      <c r="CM54" s="1271"/>
      <c r="CN54" s="1271"/>
      <c r="CO54" s="1271"/>
      <c r="CP54" s="1271"/>
      <c r="CQ54" s="1271"/>
      <c r="CR54" s="1271"/>
      <c r="CS54" s="1271"/>
      <c r="CT54" s="1271"/>
      <c r="CU54" s="1271"/>
      <c r="CV54" s="1271"/>
      <c r="CW54" s="1271"/>
      <c r="CX54" s="1271"/>
      <c r="CY54" s="1271"/>
      <c r="CZ54" s="1271"/>
      <c r="DA54" s="1271"/>
      <c r="DB54" s="1271"/>
      <c r="DC54" s="1271"/>
    </row>
    <row r="55" spans="1:109" x14ac:dyDescent="0.15">
      <c r="A55" s="20"/>
      <c r="B55" s="12"/>
      <c r="G55" s="1269"/>
      <c r="H55" s="1269"/>
      <c r="I55" s="1269"/>
      <c r="J55" s="1269"/>
      <c r="K55" s="1276"/>
      <c r="L55" s="1276"/>
      <c r="M55" s="1276"/>
      <c r="N55" s="1276"/>
      <c r="AN55" s="1275" t="s">
        <v>12</v>
      </c>
      <c r="AO55" s="1275"/>
      <c r="AP55" s="1275"/>
      <c r="AQ55" s="1275"/>
      <c r="AR55" s="1275"/>
      <c r="AS55" s="1275"/>
      <c r="AT55" s="1275"/>
      <c r="AU55" s="1275"/>
      <c r="AV55" s="1275"/>
      <c r="AW55" s="1275"/>
      <c r="AX55" s="1275"/>
      <c r="AY55" s="1275"/>
      <c r="AZ55" s="1275"/>
      <c r="BA55" s="1275"/>
      <c r="BB55" s="1274" t="s">
        <v>10</v>
      </c>
      <c r="BC55" s="1274"/>
      <c r="BD55" s="1274"/>
      <c r="BE55" s="1274"/>
      <c r="BF55" s="1274"/>
      <c r="BG55" s="1274"/>
      <c r="BH55" s="1274"/>
      <c r="BI55" s="1274"/>
      <c r="BJ55" s="1274"/>
      <c r="BK55" s="1274"/>
      <c r="BL55" s="1274"/>
      <c r="BM55" s="1274"/>
      <c r="BN55" s="1274"/>
      <c r="BO55" s="1274"/>
      <c r="BP55" s="1271">
        <v>52.3</v>
      </c>
      <c r="BQ55" s="1271"/>
      <c r="BR55" s="1271"/>
      <c r="BS55" s="1271"/>
      <c r="BT55" s="1271"/>
      <c r="BU55" s="1271"/>
      <c r="BV55" s="1271"/>
      <c r="BW55" s="1271"/>
      <c r="BX55" s="1271">
        <v>55.4</v>
      </c>
      <c r="BY55" s="1271"/>
      <c r="BZ55" s="1271"/>
      <c r="CA55" s="1271"/>
      <c r="CB55" s="1271"/>
      <c r="CC55" s="1271"/>
      <c r="CD55" s="1271"/>
      <c r="CE55" s="1271"/>
      <c r="CF55" s="1271">
        <v>52.7</v>
      </c>
      <c r="CG55" s="1271"/>
      <c r="CH55" s="1271"/>
      <c r="CI55" s="1271"/>
      <c r="CJ55" s="1271"/>
      <c r="CK55" s="1271"/>
      <c r="CL55" s="1271"/>
      <c r="CM55" s="1271"/>
      <c r="CN55" s="1271">
        <v>49.7</v>
      </c>
      <c r="CO55" s="1271"/>
      <c r="CP55" s="1271"/>
      <c r="CQ55" s="1271"/>
      <c r="CR55" s="1271"/>
      <c r="CS55" s="1271"/>
      <c r="CT55" s="1271"/>
      <c r="CU55" s="1271"/>
      <c r="CV55" s="1271">
        <v>37.299999999999997</v>
      </c>
      <c r="CW55" s="1271"/>
      <c r="CX55" s="1271"/>
      <c r="CY55" s="1271"/>
      <c r="CZ55" s="1271"/>
      <c r="DA55" s="1271"/>
      <c r="DB55" s="1271"/>
      <c r="DC55" s="1271"/>
    </row>
    <row r="56" spans="1:109" x14ac:dyDescent="0.15">
      <c r="A56" s="20"/>
      <c r="B56" s="12"/>
      <c r="G56" s="1269"/>
      <c r="H56" s="1269"/>
      <c r="I56" s="1269"/>
      <c r="J56" s="1269"/>
      <c r="K56" s="1276"/>
      <c r="L56" s="1276"/>
      <c r="M56" s="1276"/>
      <c r="N56" s="1276"/>
      <c r="AN56" s="1275"/>
      <c r="AO56" s="1275"/>
      <c r="AP56" s="1275"/>
      <c r="AQ56" s="1275"/>
      <c r="AR56" s="1275"/>
      <c r="AS56" s="1275"/>
      <c r="AT56" s="1275"/>
      <c r="AU56" s="1275"/>
      <c r="AV56" s="1275"/>
      <c r="AW56" s="1275"/>
      <c r="AX56" s="1275"/>
      <c r="AY56" s="1275"/>
      <c r="AZ56" s="1275"/>
      <c r="BA56" s="1275"/>
      <c r="BB56" s="1274"/>
      <c r="BC56" s="1274"/>
      <c r="BD56" s="1274"/>
      <c r="BE56" s="1274"/>
      <c r="BF56" s="1274"/>
      <c r="BG56" s="1274"/>
      <c r="BH56" s="1274"/>
      <c r="BI56" s="1274"/>
      <c r="BJ56" s="1274"/>
      <c r="BK56" s="1274"/>
      <c r="BL56" s="1274"/>
      <c r="BM56" s="1274"/>
      <c r="BN56" s="1274"/>
      <c r="BO56" s="1274"/>
      <c r="BP56" s="1271"/>
      <c r="BQ56" s="1271"/>
      <c r="BR56" s="1271"/>
      <c r="BS56" s="1271"/>
      <c r="BT56" s="1271"/>
      <c r="BU56" s="1271"/>
      <c r="BV56" s="1271"/>
      <c r="BW56" s="1271"/>
      <c r="BX56" s="1271"/>
      <c r="BY56" s="1271"/>
      <c r="BZ56" s="1271"/>
      <c r="CA56" s="1271"/>
      <c r="CB56" s="1271"/>
      <c r="CC56" s="1271"/>
      <c r="CD56" s="1271"/>
      <c r="CE56" s="1271"/>
      <c r="CF56" s="1271"/>
      <c r="CG56" s="1271"/>
      <c r="CH56" s="1271"/>
      <c r="CI56" s="1271"/>
      <c r="CJ56" s="1271"/>
      <c r="CK56" s="1271"/>
      <c r="CL56" s="1271"/>
      <c r="CM56" s="1271"/>
      <c r="CN56" s="1271"/>
      <c r="CO56" s="1271"/>
      <c r="CP56" s="1271"/>
      <c r="CQ56" s="1271"/>
      <c r="CR56" s="1271"/>
      <c r="CS56" s="1271"/>
      <c r="CT56" s="1271"/>
      <c r="CU56" s="1271"/>
      <c r="CV56" s="1271"/>
      <c r="CW56" s="1271"/>
      <c r="CX56" s="1271"/>
      <c r="CY56" s="1271"/>
      <c r="CZ56" s="1271"/>
      <c r="DA56" s="1271"/>
      <c r="DB56" s="1271"/>
      <c r="DC56" s="1271"/>
    </row>
    <row r="57" spans="1:109" s="20" customFormat="1" x14ac:dyDescent="0.15">
      <c r="B57" s="24"/>
      <c r="G57" s="1269"/>
      <c r="H57" s="1269"/>
      <c r="I57" s="1272"/>
      <c r="J57" s="1272"/>
      <c r="K57" s="1276"/>
      <c r="L57" s="1276"/>
      <c r="M57" s="1276"/>
      <c r="N57" s="1276"/>
      <c r="AM57" s="3"/>
      <c r="AN57" s="1275"/>
      <c r="AO57" s="1275"/>
      <c r="AP57" s="1275"/>
      <c r="AQ57" s="1275"/>
      <c r="AR57" s="1275"/>
      <c r="AS57" s="1275"/>
      <c r="AT57" s="1275"/>
      <c r="AU57" s="1275"/>
      <c r="AV57" s="1275"/>
      <c r="AW57" s="1275"/>
      <c r="AX57" s="1275"/>
      <c r="AY57" s="1275"/>
      <c r="AZ57" s="1275"/>
      <c r="BA57" s="1275"/>
      <c r="BB57" s="1274" t="s">
        <v>11</v>
      </c>
      <c r="BC57" s="1274"/>
      <c r="BD57" s="1274"/>
      <c r="BE57" s="1274"/>
      <c r="BF57" s="1274"/>
      <c r="BG57" s="1274"/>
      <c r="BH57" s="1274"/>
      <c r="BI57" s="1274"/>
      <c r="BJ57" s="1274"/>
      <c r="BK57" s="1274"/>
      <c r="BL57" s="1274"/>
      <c r="BM57" s="1274"/>
      <c r="BN57" s="1274"/>
      <c r="BO57" s="1274"/>
      <c r="BP57" s="1271">
        <v>57.1</v>
      </c>
      <c r="BQ57" s="1271"/>
      <c r="BR57" s="1271"/>
      <c r="BS57" s="1271"/>
      <c r="BT57" s="1271"/>
      <c r="BU57" s="1271"/>
      <c r="BV57" s="1271"/>
      <c r="BW57" s="1271"/>
      <c r="BX57" s="1271">
        <v>58.7</v>
      </c>
      <c r="BY57" s="1271"/>
      <c r="BZ57" s="1271"/>
      <c r="CA57" s="1271"/>
      <c r="CB57" s="1271"/>
      <c r="CC57" s="1271"/>
      <c r="CD57" s="1271"/>
      <c r="CE57" s="1271"/>
      <c r="CF57" s="1271">
        <v>59.9</v>
      </c>
      <c r="CG57" s="1271"/>
      <c r="CH57" s="1271"/>
      <c r="CI57" s="1271"/>
      <c r="CJ57" s="1271"/>
      <c r="CK57" s="1271"/>
      <c r="CL57" s="1271"/>
      <c r="CM57" s="1271"/>
      <c r="CN57" s="1271">
        <v>60.1</v>
      </c>
      <c r="CO57" s="1271"/>
      <c r="CP57" s="1271"/>
      <c r="CQ57" s="1271"/>
      <c r="CR57" s="1271"/>
      <c r="CS57" s="1271"/>
      <c r="CT57" s="1271"/>
      <c r="CU57" s="1271"/>
      <c r="CV57" s="1271">
        <v>61.8</v>
      </c>
      <c r="CW57" s="1271"/>
      <c r="CX57" s="1271"/>
      <c r="CY57" s="1271"/>
      <c r="CZ57" s="1271"/>
      <c r="DA57" s="1271"/>
      <c r="DB57" s="1271"/>
      <c r="DC57" s="1271"/>
      <c r="DD57" s="25"/>
      <c r="DE57" s="24"/>
    </row>
    <row r="58" spans="1:109" s="20" customFormat="1" x14ac:dyDescent="0.15">
      <c r="A58" s="3"/>
      <c r="B58" s="24"/>
      <c r="G58" s="1269"/>
      <c r="H58" s="1269"/>
      <c r="I58" s="1272"/>
      <c r="J58" s="1272"/>
      <c r="K58" s="1276"/>
      <c r="L58" s="1276"/>
      <c r="M58" s="1276"/>
      <c r="N58" s="1276"/>
      <c r="AM58" s="3"/>
      <c r="AN58" s="1275"/>
      <c r="AO58" s="1275"/>
      <c r="AP58" s="1275"/>
      <c r="AQ58" s="1275"/>
      <c r="AR58" s="1275"/>
      <c r="AS58" s="1275"/>
      <c r="AT58" s="1275"/>
      <c r="AU58" s="1275"/>
      <c r="AV58" s="1275"/>
      <c r="AW58" s="1275"/>
      <c r="AX58" s="1275"/>
      <c r="AY58" s="1275"/>
      <c r="AZ58" s="1275"/>
      <c r="BA58" s="1275"/>
      <c r="BB58" s="1274"/>
      <c r="BC58" s="1274"/>
      <c r="BD58" s="1274"/>
      <c r="BE58" s="1274"/>
      <c r="BF58" s="1274"/>
      <c r="BG58" s="1274"/>
      <c r="BH58" s="1274"/>
      <c r="BI58" s="1274"/>
      <c r="BJ58" s="1274"/>
      <c r="BK58" s="1274"/>
      <c r="BL58" s="1274"/>
      <c r="BM58" s="1274"/>
      <c r="BN58" s="1274"/>
      <c r="BO58" s="1274"/>
      <c r="BP58" s="1271"/>
      <c r="BQ58" s="1271"/>
      <c r="BR58" s="1271"/>
      <c r="BS58" s="1271"/>
      <c r="BT58" s="1271"/>
      <c r="BU58" s="1271"/>
      <c r="BV58" s="1271"/>
      <c r="BW58" s="1271"/>
      <c r="BX58" s="1271"/>
      <c r="BY58" s="1271"/>
      <c r="BZ58" s="1271"/>
      <c r="CA58" s="1271"/>
      <c r="CB58" s="1271"/>
      <c r="CC58" s="1271"/>
      <c r="CD58" s="1271"/>
      <c r="CE58" s="1271"/>
      <c r="CF58" s="1271"/>
      <c r="CG58" s="1271"/>
      <c r="CH58" s="1271"/>
      <c r="CI58" s="1271"/>
      <c r="CJ58" s="1271"/>
      <c r="CK58" s="1271"/>
      <c r="CL58" s="1271"/>
      <c r="CM58" s="1271"/>
      <c r="CN58" s="1271"/>
      <c r="CO58" s="1271"/>
      <c r="CP58" s="1271"/>
      <c r="CQ58" s="1271"/>
      <c r="CR58" s="1271"/>
      <c r="CS58" s="1271"/>
      <c r="CT58" s="1271"/>
      <c r="CU58" s="1271"/>
      <c r="CV58" s="1271"/>
      <c r="CW58" s="1271"/>
      <c r="CX58" s="1271"/>
      <c r="CY58" s="1271"/>
      <c r="CZ58" s="1271"/>
      <c r="DA58" s="1271"/>
      <c r="DB58" s="1271"/>
      <c r="DC58" s="1271"/>
      <c r="DD58" s="25"/>
      <c r="DE58" s="24"/>
    </row>
    <row r="59" spans="1:109" s="20" customFormat="1" x14ac:dyDescent="0.15">
      <c r="A59" s="3"/>
      <c r="B59" s="24"/>
      <c r="K59" s="26"/>
      <c r="L59" s="26"/>
      <c r="M59" s="26"/>
      <c r="N59" s="26"/>
      <c r="AQ59" s="26"/>
      <c r="AR59" s="26"/>
      <c r="AS59" s="26"/>
      <c r="AT59" s="26"/>
      <c r="BC59" s="26"/>
      <c r="BD59" s="26"/>
      <c r="BE59" s="26"/>
      <c r="BF59" s="26"/>
      <c r="BO59" s="26"/>
      <c r="BP59" s="26"/>
      <c r="BQ59" s="26"/>
      <c r="BR59" s="26"/>
      <c r="CA59" s="26"/>
      <c r="CB59" s="26"/>
      <c r="CC59" s="26"/>
      <c r="CD59" s="26"/>
      <c r="CM59" s="26"/>
      <c r="CN59" s="26"/>
      <c r="CO59" s="26"/>
      <c r="CP59" s="26"/>
      <c r="CY59" s="26"/>
      <c r="CZ59" s="26"/>
      <c r="DA59" s="26"/>
      <c r="DB59" s="26"/>
      <c r="DC59" s="26"/>
      <c r="DD59" s="25"/>
      <c r="DE59" s="24"/>
    </row>
    <row r="60" spans="1:109" s="20" customFormat="1" x14ac:dyDescent="0.15">
      <c r="A60" s="3"/>
      <c r="B60" s="24"/>
      <c r="K60" s="26"/>
      <c r="L60" s="26"/>
      <c r="M60" s="26"/>
      <c r="N60" s="26"/>
      <c r="AQ60" s="26"/>
      <c r="AR60" s="26"/>
      <c r="AS60" s="26"/>
      <c r="AT60" s="26"/>
      <c r="BC60" s="26"/>
      <c r="BD60" s="26"/>
      <c r="BE60" s="26"/>
      <c r="BF60" s="26"/>
      <c r="BO60" s="26"/>
      <c r="BP60" s="26"/>
      <c r="BQ60" s="26"/>
      <c r="BR60" s="26"/>
      <c r="CA60" s="26"/>
      <c r="CB60" s="26"/>
      <c r="CC60" s="26"/>
      <c r="CD60" s="26"/>
      <c r="CM60" s="26"/>
      <c r="CN60" s="26"/>
      <c r="CO60" s="26"/>
      <c r="CP60" s="26"/>
      <c r="CY60" s="26"/>
      <c r="CZ60" s="26"/>
      <c r="DA60" s="26"/>
      <c r="DB60" s="26"/>
      <c r="DC60" s="26"/>
      <c r="DD60" s="25"/>
      <c r="DE60" s="24"/>
    </row>
    <row r="61" spans="1:109" s="20" customFormat="1" x14ac:dyDescent="0.15">
      <c r="A61" s="3"/>
      <c r="B61" s="27"/>
      <c r="C61" s="28"/>
      <c r="D61" s="28"/>
      <c r="E61" s="28"/>
      <c r="F61" s="28"/>
      <c r="G61" s="28"/>
      <c r="H61" s="28"/>
      <c r="I61" s="28"/>
      <c r="J61" s="28"/>
      <c r="K61" s="28"/>
      <c r="L61" s="28"/>
      <c r="M61" s="29"/>
      <c r="N61" s="29"/>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9"/>
      <c r="AT61" s="29"/>
      <c r="AU61" s="28"/>
      <c r="AV61" s="28"/>
      <c r="AW61" s="28"/>
      <c r="AX61" s="28"/>
      <c r="AY61" s="28"/>
      <c r="AZ61" s="28"/>
      <c r="BA61" s="28"/>
      <c r="BB61" s="28"/>
      <c r="BC61" s="28"/>
      <c r="BD61" s="28"/>
      <c r="BE61" s="29"/>
      <c r="BF61" s="29"/>
      <c r="BG61" s="28"/>
      <c r="BH61" s="28"/>
      <c r="BI61" s="28"/>
      <c r="BJ61" s="28"/>
      <c r="BK61" s="28"/>
      <c r="BL61" s="28"/>
      <c r="BM61" s="28"/>
      <c r="BN61" s="28"/>
      <c r="BO61" s="28"/>
      <c r="BP61" s="28"/>
      <c r="BQ61" s="29"/>
      <c r="BR61" s="29"/>
      <c r="BS61" s="28"/>
      <c r="BT61" s="28"/>
      <c r="BU61" s="28"/>
      <c r="BV61" s="28"/>
      <c r="BW61" s="28"/>
      <c r="BX61" s="28"/>
      <c r="BY61" s="28"/>
      <c r="BZ61" s="28"/>
      <c r="CA61" s="28"/>
      <c r="CB61" s="28"/>
      <c r="CC61" s="29"/>
      <c r="CD61" s="29"/>
      <c r="CE61" s="28"/>
      <c r="CF61" s="28"/>
      <c r="CG61" s="28"/>
      <c r="CH61" s="28"/>
      <c r="CI61" s="28"/>
      <c r="CJ61" s="28"/>
      <c r="CK61" s="28"/>
      <c r="CL61" s="28"/>
      <c r="CM61" s="28"/>
      <c r="CN61" s="28"/>
      <c r="CO61" s="29"/>
      <c r="CP61" s="29"/>
      <c r="CQ61" s="28"/>
      <c r="CR61" s="28"/>
      <c r="CS61" s="28"/>
      <c r="CT61" s="28"/>
      <c r="CU61" s="28"/>
      <c r="CV61" s="28"/>
      <c r="CW61" s="28"/>
      <c r="CX61" s="28"/>
      <c r="CY61" s="28"/>
      <c r="CZ61" s="28"/>
      <c r="DA61" s="29"/>
      <c r="DB61" s="29"/>
      <c r="DC61" s="29"/>
      <c r="DD61" s="30"/>
      <c r="DE61" s="24"/>
    </row>
    <row r="62" spans="1:109" x14ac:dyDescent="0.15">
      <c r="B62" s="17"/>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7"/>
      <c r="BK62" s="17"/>
      <c r="BL62" s="17"/>
      <c r="BM62" s="17"/>
      <c r="BN62" s="17"/>
      <c r="BO62" s="17"/>
      <c r="BP62" s="17"/>
      <c r="BQ62" s="17"/>
      <c r="BR62" s="17"/>
      <c r="BS62" s="17"/>
      <c r="BT62" s="17"/>
      <c r="BU62" s="17"/>
      <c r="BV62" s="17"/>
      <c r="BW62" s="17"/>
      <c r="BX62" s="17"/>
      <c r="BY62" s="17"/>
      <c r="BZ62" s="17"/>
      <c r="CA62" s="17"/>
      <c r="CB62" s="17"/>
      <c r="CC62" s="17"/>
      <c r="CD62" s="17"/>
      <c r="CE62" s="17"/>
      <c r="CF62" s="17"/>
      <c r="CG62" s="17"/>
      <c r="CH62" s="17"/>
      <c r="CI62" s="17"/>
      <c r="CJ62" s="17"/>
      <c r="CK62" s="17"/>
      <c r="CL62" s="17"/>
      <c r="CM62" s="17"/>
      <c r="CN62" s="17"/>
      <c r="CO62" s="17"/>
      <c r="CP62" s="17"/>
      <c r="CQ62" s="17"/>
      <c r="CR62" s="17"/>
      <c r="CS62" s="17"/>
      <c r="CT62" s="17"/>
      <c r="CU62" s="17"/>
      <c r="CV62" s="17"/>
      <c r="CW62" s="17"/>
      <c r="CX62" s="17"/>
      <c r="CY62" s="17"/>
      <c r="CZ62" s="17"/>
      <c r="DA62" s="17"/>
      <c r="DB62" s="17"/>
      <c r="DC62" s="17"/>
      <c r="DD62" s="17"/>
      <c r="DE62" s="3"/>
    </row>
    <row r="63" spans="1:109" ht="17.25" x14ac:dyDescent="0.15">
      <c r="B63" s="31" t="s">
        <v>13</v>
      </c>
    </row>
    <row r="64" spans="1:109" x14ac:dyDescent="0.15">
      <c r="B64" s="12"/>
      <c r="G64" s="19"/>
      <c r="I64" s="32"/>
      <c r="J64" s="32"/>
      <c r="K64" s="32"/>
      <c r="L64" s="32"/>
      <c r="M64" s="32"/>
      <c r="N64" s="33"/>
      <c r="AM64" s="19"/>
      <c r="AN64" s="19" t="s">
        <v>2</v>
      </c>
      <c r="AP64" s="20"/>
      <c r="AQ64" s="20"/>
      <c r="AR64" s="20"/>
      <c r="AY64" s="19"/>
      <c r="BA64" s="20"/>
      <c r="BB64" s="20"/>
      <c r="BC64" s="20"/>
      <c r="BK64" s="19"/>
      <c r="BM64" s="20"/>
      <c r="BN64" s="20"/>
      <c r="BO64" s="20"/>
      <c r="BW64" s="19"/>
      <c r="BY64" s="20"/>
      <c r="BZ64" s="20"/>
      <c r="CA64" s="20"/>
      <c r="CI64" s="19"/>
      <c r="CK64" s="20"/>
      <c r="CL64" s="20"/>
      <c r="CM64" s="20"/>
      <c r="CU64" s="19"/>
      <c r="CW64" s="20"/>
      <c r="CX64" s="20"/>
      <c r="CY64" s="20"/>
    </row>
    <row r="65" spans="2:107" x14ac:dyDescent="0.15">
      <c r="B65" s="12"/>
      <c r="AN65" s="1277" t="s">
        <v>18</v>
      </c>
      <c r="AO65" s="1278"/>
      <c r="AP65" s="1278"/>
      <c r="AQ65" s="1278"/>
      <c r="AR65" s="1278"/>
      <c r="AS65" s="1278"/>
      <c r="AT65" s="1278"/>
      <c r="AU65" s="1278"/>
      <c r="AV65" s="1278"/>
      <c r="AW65" s="1278"/>
      <c r="AX65" s="1278"/>
      <c r="AY65" s="1278"/>
      <c r="AZ65" s="1278"/>
      <c r="BA65" s="1278"/>
      <c r="BB65" s="1278"/>
      <c r="BC65" s="1278"/>
      <c r="BD65" s="1278"/>
      <c r="BE65" s="1278"/>
      <c r="BF65" s="1278"/>
      <c r="BG65" s="1278"/>
      <c r="BH65" s="1278"/>
      <c r="BI65" s="1278"/>
      <c r="BJ65" s="1278"/>
      <c r="BK65" s="1278"/>
      <c r="BL65" s="1278"/>
      <c r="BM65" s="1278"/>
      <c r="BN65" s="1278"/>
      <c r="BO65" s="1278"/>
      <c r="BP65" s="1278"/>
      <c r="BQ65" s="1278"/>
      <c r="BR65" s="1278"/>
      <c r="BS65" s="1278"/>
      <c r="BT65" s="1278"/>
      <c r="BU65" s="1278"/>
      <c r="BV65" s="1278"/>
      <c r="BW65" s="1278"/>
      <c r="BX65" s="1278"/>
      <c r="BY65" s="1278"/>
      <c r="BZ65" s="1278"/>
      <c r="CA65" s="1278"/>
      <c r="CB65" s="1278"/>
      <c r="CC65" s="1278"/>
      <c r="CD65" s="1278"/>
      <c r="CE65" s="1278"/>
      <c r="CF65" s="1278"/>
      <c r="CG65" s="1278"/>
      <c r="CH65" s="1278"/>
      <c r="CI65" s="1278"/>
      <c r="CJ65" s="1278"/>
      <c r="CK65" s="1278"/>
      <c r="CL65" s="1278"/>
      <c r="CM65" s="1278"/>
      <c r="CN65" s="1278"/>
      <c r="CO65" s="1278"/>
      <c r="CP65" s="1278"/>
      <c r="CQ65" s="1278"/>
      <c r="CR65" s="1278"/>
      <c r="CS65" s="1278"/>
      <c r="CT65" s="1278"/>
      <c r="CU65" s="1278"/>
      <c r="CV65" s="1278"/>
      <c r="CW65" s="1278"/>
      <c r="CX65" s="1278"/>
      <c r="CY65" s="1278"/>
      <c r="CZ65" s="1278"/>
      <c r="DA65" s="1278"/>
      <c r="DB65" s="1278"/>
      <c r="DC65" s="1279"/>
    </row>
    <row r="66" spans="2:107" x14ac:dyDescent="0.15">
      <c r="B66" s="12"/>
      <c r="AN66" s="1280"/>
      <c r="AO66" s="1281"/>
      <c r="AP66" s="1281"/>
      <c r="AQ66" s="1281"/>
      <c r="AR66" s="1281"/>
      <c r="AS66" s="1281"/>
      <c r="AT66" s="1281"/>
      <c r="AU66" s="1281"/>
      <c r="AV66" s="1281"/>
      <c r="AW66" s="1281"/>
      <c r="AX66" s="1281"/>
      <c r="AY66" s="1281"/>
      <c r="AZ66" s="1281"/>
      <c r="BA66" s="1281"/>
      <c r="BB66" s="1281"/>
      <c r="BC66" s="1281"/>
      <c r="BD66" s="1281"/>
      <c r="BE66" s="1281"/>
      <c r="BF66" s="1281"/>
      <c r="BG66" s="1281"/>
      <c r="BH66" s="1281"/>
      <c r="BI66" s="1281"/>
      <c r="BJ66" s="1281"/>
      <c r="BK66" s="1281"/>
      <c r="BL66" s="1281"/>
      <c r="BM66" s="1281"/>
      <c r="BN66" s="1281"/>
      <c r="BO66" s="1281"/>
      <c r="BP66" s="1281"/>
      <c r="BQ66" s="1281"/>
      <c r="BR66" s="1281"/>
      <c r="BS66" s="1281"/>
      <c r="BT66" s="1281"/>
      <c r="BU66" s="1281"/>
      <c r="BV66" s="1281"/>
      <c r="BW66" s="1281"/>
      <c r="BX66" s="1281"/>
      <c r="BY66" s="1281"/>
      <c r="BZ66" s="1281"/>
      <c r="CA66" s="1281"/>
      <c r="CB66" s="1281"/>
      <c r="CC66" s="1281"/>
      <c r="CD66" s="1281"/>
      <c r="CE66" s="1281"/>
      <c r="CF66" s="1281"/>
      <c r="CG66" s="1281"/>
      <c r="CH66" s="1281"/>
      <c r="CI66" s="1281"/>
      <c r="CJ66" s="1281"/>
      <c r="CK66" s="1281"/>
      <c r="CL66" s="1281"/>
      <c r="CM66" s="1281"/>
      <c r="CN66" s="1281"/>
      <c r="CO66" s="1281"/>
      <c r="CP66" s="1281"/>
      <c r="CQ66" s="1281"/>
      <c r="CR66" s="1281"/>
      <c r="CS66" s="1281"/>
      <c r="CT66" s="1281"/>
      <c r="CU66" s="1281"/>
      <c r="CV66" s="1281"/>
      <c r="CW66" s="1281"/>
      <c r="CX66" s="1281"/>
      <c r="CY66" s="1281"/>
      <c r="CZ66" s="1281"/>
      <c r="DA66" s="1281"/>
      <c r="DB66" s="1281"/>
      <c r="DC66" s="1282"/>
    </row>
    <row r="67" spans="2:107" x14ac:dyDescent="0.15">
      <c r="B67" s="12"/>
      <c r="AN67" s="1280"/>
      <c r="AO67" s="1281"/>
      <c r="AP67" s="1281"/>
      <c r="AQ67" s="1281"/>
      <c r="AR67" s="1281"/>
      <c r="AS67" s="1281"/>
      <c r="AT67" s="1281"/>
      <c r="AU67" s="1281"/>
      <c r="AV67" s="1281"/>
      <c r="AW67" s="1281"/>
      <c r="AX67" s="1281"/>
      <c r="AY67" s="1281"/>
      <c r="AZ67" s="1281"/>
      <c r="BA67" s="1281"/>
      <c r="BB67" s="1281"/>
      <c r="BC67" s="1281"/>
      <c r="BD67" s="1281"/>
      <c r="BE67" s="1281"/>
      <c r="BF67" s="1281"/>
      <c r="BG67" s="1281"/>
      <c r="BH67" s="1281"/>
      <c r="BI67" s="1281"/>
      <c r="BJ67" s="1281"/>
      <c r="BK67" s="1281"/>
      <c r="BL67" s="1281"/>
      <c r="BM67" s="1281"/>
      <c r="BN67" s="1281"/>
      <c r="BO67" s="1281"/>
      <c r="BP67" s="1281"/>
      <c r="BQ67" s="1281"/>
      <c r="BR67" s="1281"/>
      <c r="BS67" s="1281"/>
      <c r="BT67" s="1281"/>
      <c r="BU67" s="1281"/>
      <c r="BV67" s="1281"/>
      <c r="BW67" s="1281"/>
      <c r="BX67" s="1281"/>
      <c r="BY67" s="1281"/>
      <c r="BZ67" s="1281"/>
      <c r="CA67" s="1281"/>
      <c r="CB67" s="1281"/>
      <c r="CC67" s="1281"/>
      <c r="CD67" s="1281"/>
      <c r="CE67" s="1281"/>
      <c r="CF67" s="1281"/>
      <c r="CG67" s="1281"/>
      <c r="CH67" s="1281"/>
      <c r="CI67" s="1281"/>
      <c r="CJ67" s="1281"/>
      <c r="CK67" s="1281"/>
      <c r="CL67" s="1281"/>
      <c r="CM67" s="1281"/>
      <c r="CN67" s="1281"/>
      <c r="CO67" s="1281"/>
      <c r="CP67" s="1281"/>
      <c r="CQ67" s="1281"/>
      <c r="CR67" s="1281"/>
      <c r="CS67" s="1281"/>
      <c r="CT67" s="1281"/>
      <c r="CU67" s="1281"/>
      <c r="CV67" s="1281"/>
      <c r="CW67" s="1281"/>
      <c r="CX67" s="1281"/>
      <c r="CY67" s="1281"/>
      <c r="CZ67" s="1281"/>
      <c r="DA67" s="1281"/>
      <c r="DB67" s="1281"/>
      <c r="DC67" s="1282"/>
    </row>
    <row r="68" spans="2:107" x14ac:dyDescent="0.15">
      <c r="B68" s="12"/>
      <c r="AN68" s="1280"/>
      <c r="AO68" s="1281"/>
      <c r="AP68" s="1281"/>
      <c r="AQ68" s="1281"/>
      <c r="AR68" s="1281"/>
      <c r="AS68" s="1281"/>
      <c r="AT68" s="1281"/>
      <c r="AU68" s="1281"/>
      <c r="AV68" s="1281"/>
      <c r="AW68" s="1281"/>
      <c r="AX68" s="1281"/>
      <c r="AY68" s="1281"/>
      <c r="AZ68" s="1281"/>
      <c r="BA68" s="1281"/>
      <c r="BB68" s="1281"/>
      <c r="BC68" s="1281"/>
      <c r="BD68" s="1281"/>
      <c r="BE68" s="1281"/>
      <c r="BF68" s="1281"/>
      <c r="BG68" s="1281"/>
      <c r="BH68" s="1281"/>
      <c r="BI68" s="1281"/>
      <c r="BJ68" s="1281"/>
      <c r="BK68" s="1281"/>
      <c r="BL68" s="1281"/>
      <c r="BM68" s="1281"/>
      <c r="BN68" s="1281"/>
      <c r="BO68" s="1281"/>
      <c r="BP68" s="1281"/>
      <c r="BQ68" s="1281"/>
      <c r="BR68" s="1281"/>
      <c r="BS68" s="1281"/>
      <c r="BT68" s="1281"/>
      <c r="BU68" s="1281"/>
      <c r="BV68" s="1281"/>
      <c r="BW68" s="1281"/>
      <c r="BX68" s="1281"/>
      <c r="BY68" s="1281"/>
      <c r="BZ68" s="1281"/>
      <c r="CA68" s="1281"/>
      <c r="CB68" s="1281"/>
      <c r="CC68" s="1281"/>
      <c r="CD68" s="1281"/>
      <c r="CE68" s="1281"/>
      <c r="CF68" s="1281"/>
      <c r="CG68" s="1281"/>
      <c r="CH68" s="1281"/>
      <c r="CI68" s="1281"/>
      <c r="CJ68" s="1281"/>
      <c r="CK68" s="1281"/>
      <c r="CL68" s="1281"/>
      <c r="CM68" s="1281"/>
      <c r="CN68" s="1281"/>
      <c r="CO68" s="1281"/>
      <c r="CP68" s="1281"/>
      <c r="CQ68" s="1281"/>
      <c r="CR68" s="1281"/>
      <c r="CS68" s="1281"/>
      <c r="CT68" s="1281"/>
      <c r="CU68" s="1281"/>
      <c r="CV68" s="1281"/>
      <c r="CW68" s="1281"/>
      <c r="CX68" s="1281"/>
      <c r="CY68" s="1281"/>
      <c r="CZ68" s="1281"/>
      <c r="DA68" s="1281"/>
      <c r="DB68" s="1281"/>
      <c r="DC68" s="1282"/>
    </row>
    <row r="69" spans="2:107" x14ac:dyDescent="0.15">
      <c r="B69" s="12"/>
      <c r="AN69" s="1283"/>
      <c r="AO69" s="1284"/>
      <c r="AP69" s="1284"/>
      <c r="AQ69" s="1284"/>
      <c r="AR69" s="1284"/>
      <c r="AS69" s="1284"/>
      <c r="AT69" s="1284"/>
      <c r="AU69" s="1284"/>
      <c r="AV69" s="1284"/>
      <c r="AW69" s="1284"/>
      <c r="AX69" s="1284"/>
      <c r="AY69" s="1284"/>
      <c r="AZ69" s="1284"/>
      <c r="BA69" s="1284"/>
      <c r="BB69" s="1284"/>
      <c r="BC69" s="1284"/>
      <c r="BD69" s="1284"/>
      <c r="BE69" s="1284"/>
      <c r="BF69" s="1284"/>
      <c r="BG69" s="1284"/>
      <c r="BH69" s="1284"/>
      <c r="BI69" s="1284"/>
      <c r="BJ69" s="1284"/>
      <c r="BK69" s="1284"/>
      <c r="BL69" s="1284"/>
      <c r="BM69" s="1284"/>
      <c r="BN69" s="1284"/>
      <c r="BO69" s="1284"/>
      <c r="BP69" s="1284"/>
      <c r="BQ69" s="1284"/>
      <c r="BR69" s="1284"/>
      <c r="BS69" s="1284"/>
      <c r="BT69" s="1284"/>
      <c r="BU69" s="1284"/>
      <c r="BV69" s="1284"/>
      <c r="BW69" s="1284"/>
      <c r="BX69" s="1284"/>
      <c r="BY69" s="1284"/>
      <c r="BZ69" s="1284"/>
      <c r="CA69" s="1284"/>
      <c r="CB69" s="1284"/>
      <c r="CC69" s="1284"/>
      <c r="CD69" s="1284"/>
      <c r="CE69" s="1284"/>
      <c r="CF69" s="1284"/>
      <c r="CG69" s="1284"/>
      <c r="CH69" s="1284"/>
      <c r="CI69" s="1284"/>
      <c r="CJ69" s="1284"/>
      <c r="CK69" s="1284"/>
      <c r="CL69" s="1284"/>
      <c r="CM69" s="1284"/>
      <c r="CN69" s="1284"/>
      <c r="CO69" s="1284"/>
      <c r="CP69" s="1284"/>
      <c r="CQ69" s="1284"/>
      <c r="CR69" s="1284"/>
      <c r="CS69" s="1284"/>
      <c r="CT69" s="1284"/>
      <c r="CU69" s="1284"/>
      <c r="CV69" s="1284"/>
      <c r="CW69" s="1284"/>
      <c r="CX69" s="1284"/>
      <c r="CY69" s="1284"/>
      <c r="CZ69" s="1284"/>
      <c r="DA69" s="1284"/>
      <c r="DB69" s="1284"/>
      <c r="DC69" s="1285"/>
    </row>
    <row r="70" spans="2:107" x14ac:dyDescent="0.15">
      <c r="B70" s="12"/>
      <c r="H70" s="34"/>
      <c r="I70" s="34"/>
      <c r="J70" s="35"/>
      <c r="K70" s="35"/>
      <c r="L70" s="36"/>
      <c r="M70" s="35"/>
      <c r="N70" s="36"/>
      <c r="AN70" s="21"/>
      <c r="AO70" s="21"/>
      <c r="AP70" s="21"/>
      <c r="AZ70" s="21"/>
      <c r="BA70" s="21"/>
      <c r="BB70" s="21"/>
      <c r="BL70" s="21"/>
      <c r="BM70" s="21"/>
      <c r="BN70" s="21"/>
      <c r="BX70" s="21"/>
      <c r="BY70" s="21"/>
      <c r="BZ70" s="21"/>
      <c r="CJ70" s="21"/>
      <c r="CK70" s="21"/>
      <c r="CL70" s="21"/>
      <c r="CV70" s="21"/>
      <c r="CW70" s="21"/>
      <c r="CX70" s="21"/>
    </row>
    <row r="71" spans="2:107" x14ac:dyDescent="0.15">
      <c r="B71" s="12"/>
      <c r="G71" s="37"/>
      <c r="I71" s="38"/>
      <c r="J71" s="35"/>
      <c r="K71" s="35"/>
      <c r="L71" s="36"/>
      <c r="M71" s="35"/>
      <c r="N71" s="36"/>
      <c r="AM71" s="37"/>
      <c r="AN71" s="3" t="s">
        <v>3</v>
      </c>
    </row>
    <row r="72" spans="2:107" x14ac:dyDescent="0.15">
      <c r="B72" s="12"/>
      <c r="G72" s="1269"/>
      <c r="H72" s="1269"/>
      <c r="I72" s="1269"/>
      <c r="J72" s="1269"/>
      <c r="K72" s="22"/>
      <c r="L72" s="22"/>
      <c r="M72" s="23"/>
      <c r="N72" s="23"/>
      <c r="AN72" s="1287"/>
      <c r="AO72" s="1288"/>
      <c r="AP72" s="1288"/>
      <c r="AQ72" s="1288"/>
      <c r="AR72" s="1288"/>
      <c r="AS72" s="1288"/>
      <c r="AT72" s="1288"/>
      <c r="AU72" s="1288"/>
      <c r="AV72" s="1288"/>
      <c r="AW72" s="1288"/>
      <c r="AX72" s="1288"/>
      <c r="AY72" s="1288"/>
      <c r="AZ72" s="1288"/>
      <c r="BA72" s="1288"/>
      <c r="BB72" s="1288"/>
      <c r="BC72" s="1288"/>
      <c r="BD72" s="1288"/>
      <c r="BE72" s="1288"/>
      <c r="BF72" s="1288"/>
      <c r="BG72" s="1288"/>
      <c r="BH72" s="1288"/>
      <c r="BI72" s="1288"/>
      <c r="BJ72" s="1288"/>
      <c r="BK72" s="1288"/>
      <c r="BL72" s="1288"/>
      <c r="BM72" s="1288"/>
      <c r="BN72" s="1288"/>
      <c r="BO72" s="1289"/>
      <c r="BP72" s="1275" t="s">
        <v>4</v>
      </c>
      <c r="BQ72" s="1275"/>
      <c r="BR72" s="1275"/>
      <c r="BS72" s="1275"/>
      <c r="BT72" s="1275"/>
      <c r="BU72" s="1275"/>
      <c r="BV72" s="1275"/>
      <c r="BW72" s="1275"/>
      <c r="BX72" s="1275" t="s">
        <v>5</v>
      </c>
      <c r="BY72" s="1275"/>
      <c r="BZ72" s="1275"/>
      <c r="CA72" s="1275"/>
      <c r="CB72" s="1275"/>
      <c r="CC72" s="1275"/>
      <c r="CD72" s="1275"/>
      <c r="CE72" s="1275"/>
      <c r="CF72" s="1275" t="s">
        <v>6</v>
      </c>
      <c r="CG72" s="1275"/>
      <c r="CH72" s="1275"/>
      <c r="CI72" s="1275"/>
      <c r="CJ72" s="1275"/>
      <c r="CK72" s="1275"/>
      <c r="CL72" s="1275"/>
      <c r="CM72" s="1275"/>
      <c r="CN72" s="1275" t="s">
        <v>7</v>
      </c>
      <c r="CO72" s="1275"/>
      <c r="CP72" s="1275"/>
      <c r="CQ72" s="1275"/>
      <c r="CR72" s="1275"/>
      <c r="CS72" s="1275"/>
      <c r="CT72" s="1275"/>
      <c r="CU72" s="1275"/>
      <c r="CV72" s="1275" t="s">
        <v>8</v>
      </c>
      <c r="CW72" s="1275"/>
      <c r="CX72" s="1275"/>
      <c r="CY72" s="1275"/>
      <c r="CZ72" s="1275"/>
      <c r="DA72" s="1275"/>
      <c r="DB72" s="1275"/>
      <c r="DC72" s="1275"/>
    </row>
    <row r="73" spans="2:107" x14ac:dyDescent="0.15">
      <c r="B73" s="12"/>
      <c r="G73" s="1286"/>
      <c r="H73" s="1286"/>
      <c r="I73" s="1286"/>
      <c r="J73" s="1286"/>
      <c r="K73" s="1270"/>
      <c r="L73" s="1270"/>
      <c r="M73" s="1270"/>
      <c r="N73" s="1270"/>
      <c r="AM73" s="21"/>
      <c r="AN73" s="1274" t="s">
        <v>9</v>
      </c>
      <c r="AO73" s="1274"/>
      <c r="AP73" s="1274"/>
      <c r="AQ73" s="1274"/>
      <c r="AR73" s="1274"/>
      <c r="AS73" s="1274"/>
      <c r="AT73" s="1274"/>
      <c r="AU73" s="1274"/>
      <c r="AV73" s="1274"/>
      <c r="AW73" s="1274"/>
      <c r="AX73" s="1274"/>
      <c r="AY73" s="1274"/>
      <c r="AZ73" s="1274"/>
      <c r="BA73" s="1274"/>
      <c r="BB73" s="1274" t="s">
        <v>10</v>
      </c>
      <c r="BC73" s="1274"/>
      <c r="BD73" s="1274"/>
      <c r="BE73" s="1274"/>
      <c r="BF73" s="1274"/>
      <c r="BG73" s="1274"/>
      <c r="BH73" s="1274"/>
      <c r="BI73" s="1274"/>
      <c r="BJ73" s="1274"/>
      <c r="BK73" s="1274"/>
      <c r="BL73" s="1274"/>
      <c r="BM73" s="1274"/>
      <c r="BN73" s="1274"/>
      <c r="BO73" s="1274"/>
      <c r="BP73" s="1271">
        <v>125.9</v>
      </c>
      <c r="BQ73" s="1271"/>
      <c r="BR73" s="1271"/>
      <c r="BS73" s="1271"/>
      <c r="BT73" s="1271"/>
      <c r="BU73" s="1271"/>
      <c r="BV73" s="1271"/>
      <c r="BW73" s="1271"/>
      <c r="BX73" s="1271">
        <v>128.1</v>
      </c>
      <c r="BY73" s="1271"/>
      <c r="BZ73" s="1271"/>
      <c r="CA73" s="1271"/>
      <c r="CB73" s="1271"/>
      <c r="CC73" s="1271"/>
      <c r="CD73" s="1271"/>
      <c r="CE73" s="1271"/>
      <c r="CF73" s="1271">
        <v>113.6</v>
      </c>
      <c r="CG73" s="1271"/>
      <c r="CH73" s="1271"/>
      <c r="CI73" s="1271"/>
      <c r="CJ73" s="1271"/>
      <c r="CK73" s="1271"/>
      <c r="CL73" s="1271"/>
      <c r="CM73" s="1271"/>
      <c r="CN73" s="1271">
        <v>105.6</v>
      </c>
      <c r="CO73" s="1271"/>
      <c r="CP73" s="1271"/>
      <c r="CQ73" s="1271"/>
      <c r="CR73" s="1271"/>
      <c r="CS73" s="1271"/>
      <c r="CT73" s="1271"/>
      <c r="CU73" s="1271"/>
      <c r="CV73" s="1271">
        <v>92.7</v>
      </c>
      <c r="CW73" s="1271"/>
      <c r="CX73" s="1271"/>
      <c r="CY73" s="1271"/>
      <c r="CZ73" s="1271"/>
      <c r="DA73" s="1271"/>
      <c r="DB73" s="1271"/>
      <c r="DC73" s="1271"/>
    </row>
    <row r="74" spans="2:107" x14ac:dyDescent="0.15">
      <c r="B74" s="12"/>
      <c r="G74" s="1286"/>
      <c r="H74" s="1286"/>
      <c r="I74" s="1286"/>
      <c r="J74" s="1286"/>
      <c r="K74" s="1270"/>
      <c r="L74" s="1270"/>
      <c r="M74" s="1270"/>
      <c r="N74" s="1270"/>
      <c r="AM74" s="21"/>
      <c r="AN74" s="1274"/>
      <c r="AO74" s="1274"/>
      <c r="AP74" s="1274"/>
      <c r="AQ74" s="1274"/>
      <c r="AR74" s="1274"/>
      <c r="AS74" s="1274"/>
      <c r="AT74" s="1274"/>
      <c r="AU74" s="1274"/>
      <c r="AV74" s="1274"/>
      <c r="AW74" s="1274"/>
      <c r="AX74" s="1274"/>
      <c r="AY74" s="1274"/>
      <c r="AZ74" s="1274"/>
      <c r="BA74" s="1274"/>
      <c r="BB74" s="1274"/>
      <c r="BC74" s="1274"/>
      <c r="BD74" s="1274"/>
      <c r="BE74" s="1274"/>
      <c r="BF74" s="1274"/>
      <c r="BG74" s="1274"/>
      <c r="BH74" s="1274"/>
      <c r="BI74" s="1274"/>
      <c r="BJ74" s="1274"/>
      <c r="BK74" s="1274"/>
      <c r="BL74" s="1274"/>
      <c r="BM74" s="1274"/>
      <c r="BN74" s="1274"/>
      <c r="BO74" s="1274"/>
      <c r="BP74" s="1271"/>
      <c r="BQ74" s="1271"/>
      <c r="BR74" s="1271"/>
      <c r="BS74" s="1271"/>
      <c r="BT74" s="1271"/>
      <c r="BU74" s="1271"/>
      <c r="BV74" s="1271"/>
      <c r="BW74" s="1271"/>
      <c r="BX74" s="1271"/>
      <c r="BY74" s="1271"/>
      <c r="BZ74" s="1271"/>
      <c r="CA74" s="1271"/>
      <c r="CB74" s="1271"/>
      <c r="CC74" s="1271"/>
      <c r="CD74" s="1271"/>
      <c r="CE74" s="1271"/>
      <c r="CF74" s="1271"/>
      <c r="CG74" s="1271"/>
      <c r="CH74" s="1271"/>
      <c r="CI74" s="1271"/>
      <c r="CJ74" s="1271"/>
      <c r="CK74" s="1271"/>
      <c r="CL74" s="1271"/>
      <c r="CM74" s="1271"/>
      <c r="CN74" s="1271"/>
      <c r="CO74" s="1271"/>
      <c r="CP74" s="1271"/>
      <c r="CQ74" s="1271"/>
      <c r="CR74" s="1271"/>
      <c r="CS74" s="1271"/>
      <c r="CT74" s="1271"/>
      <c r="CU74" s="1271"/>
      <c r="CV74" s="1271"/>
      <c r="CW74" s="1271"/>
      <c r="CX74" s="1271"/>
      <c r="CY74" s="1271"/>
      <c r="CZ74" s="1271"/>
      <c r="DA74" s="1271"/>
      <c r="DB74" s="1271"/>
      <c r="DC74" s="1271"/>
    </row>
    <row r="75" spans="2:107" x14ac:dyDescent="0.15">
      <c r="B75" s="12"/>
      <c r="G75" s="1286"/>
      <c r="H75" s="1286"/>
      <c r="I75" s="1269"/>
      <c r="J75" s="1269"/>
      <c r="K75" s="1276"/>
      <c r="L75" s="1276"/>
      <c r="M75" s="1276"/>
      <c r="N75" s="1276"/>
      <c r="AM75" s="21"/>
      <c r="AN75" s="1274"/>
      <c r="AO75" s="1274"/>
      <c r="AP75" s="1274"/>
      <c r="AQ75" s="1274"/>
      <c r="AR75" s="1274"/>
      <c r="AS75" s="1274"/>
      <c r="AT75" s="1274"/>
      <c r="AU75" s="1274"/>
      <c r="AV75" s="1274"/>
      <c r="AW75" s="1274"/>
      <c r="AX75" s="1274"/>
      <c r="AY75" s="1274"/>
      <c r="AZ75" s="1274"/>
      <c r="BA75" s="1274"/>
      <c r="BB75" s="1274" t="s">
        <v>14</v>
      </c>
      <c r="BC75" s="1274"/>
      <c r="BD75" s="1274"/>
      <c r="BE75" s="1274"/>
      <c r="BF75" s="1274"/>
      <c r="BG75" s="1274"/>
      <c r="BH75" s="1274"/>
      <c r="BI75" s="1274"/>
      <c r="BJ75" s="1274"/>
      <c r="BK75" s="1274"/>
      <c r="BL75" s="1274"/>
      <c r="BM75" s="1274"/>
      <c r="BN75" s="1274"/>
      <c r="BO75" s="1274"/>
      <c r="BP75" s="1271">
        <v>14</v>
      </c>
      <c r="BQ75" s="1271"/>
      <c r="BR75" s="1271"/>
      <c r="BS75" s="1271"/>
      <c r="BT75" s="1271"/>
      <c r="BU75" s="1271"/>
      <c r="BV75" s="1271"/>
      <c r="BW75" s="1271"/>
      <c r="BX75" s="1271">
        <v>13.3</v>
      </c>
      <c r="BY75" s="1271"/>
      <c r="BZ75" s="1271"/>
      <c r="CA75" s="1271"/>
      <c r="CB75" s="1271"/>
      <c r="CC75" s="1271"/>
      <c r="CD75" s="1271"/>
      <c r="CE75" s="1271"/>
      <c r="CF75" s="1271">
        <v>13.5</v>
      </c>
      <c r="CG75" s="1271"/>
      <c r="CH75" s="1271"/>
      <c r="CI75" s="1271"/>
      <c r="CJ75" s="1271"/>
      <c r="CK75" s="1271"/>
      <c r="CL75" s="1271"/>
      <c r="CM75" s="1271"/>
      <c r="CN75" s="1271">
        <v>13.2</v>
      </c>
      <c r="CO75" s="1271"/>
      <c r="CP75" s="1271"/>
      <c r="CQ75" s="1271"/>
      <c r="CR75" s="1271"/>
      <c r="CS75" s="1271"/>
      <c r="CT75" s="1271"/>
      <c r="CU75" s="1271"/>
      <c r="CV75" s="1271">
        <v>12.4</v>
      </c>
      <c r="CW75" s="1271"/>
      <c r="CX75" s="1271"/>
      <c r="CY75" s="1271"/>
      <c r="CZ75" s="1271"/>
      <c r="DA75" s="1271"/>
      <c r="DB75" s="1271"/>
      <c r="DC75" s="1271"/>
    </row>
    <row r="76" spans="2:107" x14ac:dyDescent="0.15">
      <c r="B76" s="12"/>
      <c r="G76" s="1286"/>
      <c r="H76" s="1286"/>
      <c r="I76" s="1269"/>
      <c r="J76" s="1269"/>
      <c r="K76" s="1276"/>
      <c r="L76" s="1276"/>
      <c r="M76" s="1276"/>
      <c r="N76" s="1276"/>
      <c r="AM76" s="21"/>
      <c r="AN76" s="1274"/>
      <c r="AO76" s="1274"/>
      <c r="AP76" s="1274"/>
      <c r="AQ76" s="1274"/>
      <c r="AR76" s="1274"/>
      <c r="AS76" s="1274"/>
      <c r="AT76" s="1274"/>
      <c r="AU76" s="1274"/>
      <c r="AV76" s="1274"/>
      <c r="AW76" s="1274"/>
      <c r="AX76" s="1274"/>
      <c r="AY76" s="1274"/>
      <c r="AZ76" s="1274"/>
      <c r="BA76" s="1274"/>
      <c r="BB76" s="1274"/>
      <c r="BC76" s="1274"/>
      <c r="BD76" s="1274"/>
      <c r="BE76" s="1274"/>
      <c r="BF76" s="1274"/>
      <c r="BG76" s="1274"/>
      <c r="BH76" s="1274"/>
      <c r="BI76" s="1274"/>
      <c r="BJ76" s="1274"/>
      <c r="BK76" s="1274"/>
      <c r="BL76" s="1274"/>
      <c r="BM76" s="1274"/>
      <c r="BN76" s="1274"/>
      <c r="BO76" s="1274"/>
      <c r="BP76" s="1271"/>
      <c r="BQ76" s="1271"/>
      <c r="BR76" s="1271"/>
      <c r="BS76" s="1271"/>
      <c r="BT76" s="1271"/>
      <c r="BU76" s="1271"/>
      <c r="BV76" s="1271"/>
      <c r="BW76" s="1271"/>
      <c r="BX76" s="1271"/>
      <c r="BY76" s="1271"/>
      <c r="BZ76" s="1271"/>
      <c r="CA76" s="1271"/>
      <c r="CB76" s="1271"/>
      <c r="CC76" s="1271"/>
      <c r="CD76" s="1271"/>
      <c r="CE76" s="1271"/>
      <c r="CF76" s="1271"/>
      <c r="CG76" s="1271"/>
      <c r="CH76" s="1271"/>
      <c r="CI76" s="1271"/>
      <c r="CJ76" s="1271"/>
      <c r="CK76" s="1271"/>
      <c r="CL76" s="1271"/>
      <c r="CM76" s="1271"/>
      <c r="CN76" s="1271"/>
      <c r="CO76" s="1271"/>
      <c r="CP76" s="1271"/>
      <c r="CQ76" s="1271"/>
      <c r="CR76" s="1271"/>
      <c r="CS76" s="1271"/>
      <c r="CT76" s="1271"/>
      <c r="CU76" s="1271"/>
      <c r="CV76" s="1271"/>
      <c r="CW76" s="1271"/>
      <c r="CX76" s="1271"/>
      <c r="CY76" s="1271"/>
      <c r="CZ76" s="1271"/>
      <c r="DA76" s="1271"/>
      <c r="DB76" s="1271"/>
      <c r="DC76" s="1271"/>
    </row>
    <row r="77" spans="2:107" x14ac:dyDescent="0.15">
      <c r="B77" s="12"/>
      <c r="G77" s="1269"/>
      <c r="H77" s="1269"/>
      <c r="I77" s="1269"/>
      <c r="J77" s="1269"/>
      <c r="K77" s="1270"/>
      <c r="L77" s="1270"/>
      <c r="M77" s="1270"/>
      <c r="N77" s="1270"/>
      <c r="AN77" s="1275" t="s">
        <v>12</v>
      </c>
      <c r="AO77" s="1275"/>
      <c r="AP77" s="1275"/>
      <c r="AQ77" s="1275"/>
      <c r="AR77" s="1275"/>
      <c r="AS77" s="1275"/>
      <c r="AT77" s="1275"/>
      <c r="AU77" s="1275"/>
      <c r="AV77" s="1275"/>
      <c r="AW77" s="1275"/>
      <c r="AX77" s="1275"/>
      <c r="AY77" s="1275"/>
      <c r="AZ77" s="1275"/>
      <c r="BA77" s="1275"/>
      <c r="BB77" s="1274" t="s">
        <v>10</v>
      </c>
      <c r="BC77" s="1274"/>
      <c r="BD77" s="1274"/>
      <c r="BE77" s="1274"/>
      <c r="BF77" s="1274"/>
      <c r="BG77" s="1274"/>
      <c r="BH77" s="1274"/>
      <c r="BI77" s="1274"/>
      <c r="BJ77" s="1274"/>
      <c r="BK77" s="1274"/>
      <c r="BL77" s="1274"/>
      <c r="BM77" s="1274"/>
      <c r="BN77" s="1274"/>
      <c r="BO77" s="1274"/>
      <c r="BP77" s="1271">
        <v>52.3</v>
      </c>
      <c r="BQ77" s="1271"/>
      <c r="BR77" s="1271"/>
      <c r="BS77" s="1271"/>
      <c r="BT77" s="1271"/>
      <c r="BU77" s="1271"/>
      <c r="BV77" s="1271"/>
      <c r="BW77" s="1271"/>
      <c r="BX77" s="1271">
        <v>55.4</v>
      </c>
      <c r="BY77" s="1271"/>
      <c r="BZ77" s="1271"/>
      <c r="CA77" s="1271"/>
      <c r="CB77" s="1271"/>
      <c r="CC77" s="1271"/>
      <c r="CD77" s="1271"/>
      <c r="CE77" s="1271"/>
      <c r="CF77" s="1271">
        <v>52.7</v>
      </c>
      <c r="CG77" s="1271"/>
      <c r="CH77" s="1271"/>
      <c r="CI77" s="1271"/>
      <c r="CJ77" s="1271"/>
      <c r="CK77" s="1271"/>
      <c r="CL77" s="1271"/>
      <c r="CM77" s="1271"/>
      <c r="CN77" s="1271">
        <v>49.7</v>
      </c>
      <c r="CO77" s="1271"/>
      <c r="CP77" s="1271"/>
      <c r="CQ77" s="1271"/>
      <c r="CR77" s="1271"/>
      <c r="CS77" s="1271"/>
      <c r="CT77" s="1271"/>
      <c r="CU77" s="1271"/>
      <c r="CV77" s="1271">
        <v>37.299999999999997</v>
      </c>
      <c r="CW77" s="1271"/>
      <c r="CX77" s="1271"/>
      <c r="CY77" s="1271"/>
      <c r="CZ77" s="1271"/>
      <c r="DA77" s="1271"/>
      <c r="DB77" s="1271"/>
      <c r="DC77" s="1271"/>
    </row>
    <row r="78" spans="2:107" x14ac:dyDescent="0.15">
      <c r="B78" s="12"/>
      <c r="G78" s="1269"/>
      <c r="H78" s="1269"/>
      <c r="I78" s="1269"/>
      <c r="J78" s="1269"/>
      <c r="K78" s="1270"/>
      <c r="L78" s="1270"/>
      <c r="M78" s="1270"/>
      <c r="N78" s="1270"/>
      <c r="AN78" s="1275"/>
      <c r="AO78" s="1275"/>
      <c r="AP78" s="1275"/>
      <c r="AQ78" s="1275"/>
      <c r="AR78" s="1275"/>
      <c r="AS78" s="1275"/>
      <c r="AT78" s="1275"/>
      <c r="AU78" s="1275"/>
      <c r="AV78" s="1275"/>
      <c r="AW78" s="1275"/>
      <c r="AX78" s="1275"/>
      <c r="AY78" s="1275"/>
      <c r="AZ78" s="1275"/>
      <c r="BA78" s="1275"/>
      <c r="BB78" s="1274"/>
      <c r="BC78" s="1274"/>
      <c r="BD78" s="1274"/>
      <c r="BE78" s="1274"/>
      <c r="BF78" s="1274"/>
      <c r="BG78" s="1274"/>
      <c r="BH78" s="1274"/>
      <c r="BI78" s="1274"/>
      <c r="BJ78" s="1274"/>
      <c r="BK78" s="1274"/>
      <c r="BL78" s="1274"/>
      <c r="BM78" s="1274"/>
      <c r="BN78" s="1274"/>
      <c r="BO78" s="1274"/>
      <c r="BP78" s="1271"/>
      <c r="BQ78" s="1271"/>
      <c r="BR78" s="1271"/>
      <c r="BS78" s="1271"/>
      <c r="BT78" s="1271"/>
      <c r="BU78" s="1271"/>
      <c r="BV78" s="1271"/>
      <c r="BW78" s="1271"/>
      <c r="BX78" s="1271"/>
      <c r="BY78" s="1271"/>
      <c r="BZ78" s="1271"/>
      <c r="CA78" s="1271"/>
      <c r="CB78" s="1271"/>
      <c r="CC78" s="1271"/>
      <c r="CD78" s="1271"/>
      <c r="CE78" s="1271"/>
      <c r="CF78" s="1271"/>
      <c r="CG78" s="1271"/>
      <c r="CH78" s="1271"/>
      <c r="CI78" s="1271"/>
      <c r="CJ78" s="1271"/>
      <c r="CK78" s="1271"/>
      <c r="CL78" s="1271"/>
      <c r="CM78" s="1271"/>
      <c r="CN78" s="1271"/>
      <c r="CO78" s="1271"/>
      <c r="CP78" s="1271"/>
      <c r="CQ78" s="1271"/>
      <c r="CR78" s="1271"/>
      <c r="CS78" s="1271"/>
      <c r="CT78" s="1271"/>
      <c r="CU78" s="1271"/>
      <c r="CV78" s="1271"/>
      <c r="CW78" s="1271"/>
      <c r="CX78" s="1271"/>
      <c r="CY78" s="1271"/>
      <c r="CZ78" s="1271"/>
      <c r="DA78" s="1271"/>
      <c r="DB78" s="1271"/>
      <c r="DC78" s="1271"/>
    </row>
    <row r="79" spans="2:107" x14ac:dyDescent="0.15">
      <c r="B79" s="12"/>
      <c r="G79" s="1269"/>
      <c r="H79" s="1269"/>
      <c r="I79" s="1272"/>
      <c r="J79" s="1272"/>
      <c r="K79" s="1273"/>
      <c r="L79" s="1273"/>
      <c r="M79" s="1273"/>
      <c r="N79" s="1273"/>
      <c r="AN79" s="1275"/>
      <c r="AO79" s="1275"/>
      <c r="AP79" s="1275"/>
      <c r="AQ79" s="1275"/>
      <c r="AR79" s="1275"/>
      <c r="AS79" s="1275"/>
      <c r="AT79" s="1275"/>
      <c r="AU79" s="1275"/>
      <c r="AV79" s="1275"/>
      <c r="AW79" s="1275"/>
      <c r="AX79" s="1275"/>
      <c r="AY79" s="1275"/>
      <c r="AZ79" s="1275"/>
      <c r="BA79" s="1275"/>
      <c r="BB79" s="1274" t="s">
        <v>14</v>
      </c>
      <c r="BC79" s="1274"/>
      <c r="BD79" s="1274"/>
      <c r="BE79" s="1274"/>
      <c r="BF79" s="1274"/>
      <c r="BG79" s="1274"/>
      <c r="BH79" s="1274"/>
      <c r="BI79" s="1274"/>
      <c r="BJ79" s="1274"/>
      <c r="BK79" s="1274"/>
      <c r="BL79" s="1274"/>
      <c r="BM79" s="1274"/>
      <c r="BN79" s="1274"/>
      <c r="BO79" s="1274"/>
      <c r="BP79" s="1271">
        <v>10</v>
      </c>
      <c r="BQ79" s="1271"/>
      <c r="BR79" s="1271"/>
      <c r="BS79" s="1271"/>
      <c r="BT79" s="1271"/>
      <c r="BU79" s="1271"/>
      <c r="BV79" s="1271"/>
      <c r="BW79" s="1271"/>
      <c r="BX79" s="1271">
        <v>9.6999999999999993</v>
      </c>
      <c r="BY79" s="1271"/>
      <c r="BZ79" s="1271"/>
      <c r="CA79" s="1271"/>
      <c r="CB79" s="1271"/>
      <c r="CC79" s="1271"/>
      <c r="CD79" s="1271"/>
      <c r="CE79" s="1271"/>
      <c r="CF79" s="1271">
        <v>9.5</v>
      </c>
      <c r="CG79" s="1271"/>
      <c r="CH79" s="1271"/>
      <c r="CI79" s="1271"/>
      <c r="CJ79" s="1271"/>
      <c r="CK79" s="1271"/>
      <c r="CL79" s="1271"/>
      <c r="CM79" s="1271"/>
      <c r="CN79" s="1271">
        <v>9.1999999999999993</v>
      </c>
      <c r="CO79" s="1271"/>
      <c r="CP79" s="1271"/>
      <c r="CQ79" s="1271"/>
      <c r="CR79" s="1271"/>
      <c r="CS79" s="1271"/>
      <c r="CT79" s="1271"/>
      <c r="CU79" s="1271"/>
      <c r="CV79" s="1271">
        <v>8.6</v>
      </c>
      <c r="CW79" s="1271"/>
      <c r="CX79" s="1271"/>
      <c r="CY79" s="1271"/>
      <c r="CZ79" s="1271"/>
      <c r="DA79" s="1271"/>
      <c r="DB79" s="1271"/>
      <c r="DC79" s="1271"/>
    </row>
    <row r="80" spans="2:107" x14ac:dyDescent="0.15">
      <c r="B80" s="12"/>
      <c r="G80" s="1269"/>
      <c r="H80" s="1269"/>
      <c r="I80" s="1272"/>
      <c r="J80" s="1272"/>
      <c r="K80" s="1273"/>
      <c r="L80" s="1273"/>
      <c r="M80" s="1273"/>
      <c r="N80" s="1273"/>
      <c r="AN80" s="1275"/>
      <c r="AO80" s="1275"/>
      <c r="AP80" s="1275"/>
      <c r="AQ80" s="1275"/>
      <c r="AR80" s="1275"/>
      <c r="AS80" s="1275"/>
      <c r="AT80" s="1275"/>
      <c r="AU80" s="1275"/>
      <c r="AV80" s="1275"/>
      <c r="AW80" s="1275"/>
      <c r="AX80" s="1275"/>
      <c r="AY80" s="1275"/>
      <c r="AZ80" s="1275"/>
      <c r="BA80" s="1275"/>
      <c r="BB80" s="1274"/>
      <c r="BC80" s="1274"/>
      <c r="BD80" s="1274"/>
      <c r="BE80" s="1274"/>
      <c r="BF80" s="1274"/>
      <c r="BG80" s="1274"/>
      <c r="BH80" s="1274"/>
      <c r="BI80" s="1274"/>
      <c r="BJ80" s="1274"/>
      <c r="BK80" s="1274"/>
      <c r="BL80" s="1274"/>
      <c r="BM80" s="1274"/>
      <c r="BN80" s="1274"/>
      <c r="BO80" s="1274"/>
      <c r="BP80" s="1271"/>
      <c r="BQ80" s="1271"/>
      <c r="BR80" s="1271"/>
      <c r="BS80" s="1271"/>
      <c r="BT80" s="1271"/>
      <c r="BU80" s="1271"/>
      <c r="BV80" s="1271"/>
      <c r="BW80" s="1271"/>
      <c r="BX80" s="1271"/>
      <c r="BY80" s="1271"/>
      <c r="BZ80" s="1271"/>
      <c r="CA80" s="1271"/>
      <c r="CB80" s="1271"/>
      <c r="CC80" s="1271"/>
      <c r="CD80" s="1271"/>
      <c r="CE80" s="1271"/>
      <c r="CF80" s="1271"/>
      <c r="CG80" s="1271"/>
      <c r="CH80" s="1271"/>
      <c r="CI80" s="1271"/>
      <c r="CJ80" s="1271"/>
      <c r="CK80" s="1271"/>
      <c r="CL80" s="1271"/>
      <c r="CM80" s="1271"/>
      <c r="CN80" s="1271"/>
      <c r="CO80" s="1271"/>
      <c r="CP80" s="1271"/>
      <c r="CQ80" s="1271"/>
      <c r="CR80" s="1271"/>
      <c r="CS80" s="1271"/>
      <c r="CT80" s="1271"/>
      <c r="CU80" s="1271"/>
      <c r="CV80" s="1271"/>
      <c r="CW80" s="1271"/>
      <c r="CX80" s="1271"/>
      <c r="CY80" s="1271"/>
      <c r="CZ80" s="1271"/>
      <c r="DA80" s="1271"/>
      <c r="DB80" s="1271"/>
      <c r="DC80" s="1271"/>
    </row>
    <row r="81" spans="2:109" x14ac:dyDescent="0.15">
      <c r="B81" s="12"/>
    </row>
    <row r="82" spans="2:109" ht="17.25" x14ac:dyDescent="0.15">
      <c r="B82" s="12"/>
      <c r="K82" s="39"/>
      <c r="L82" s="39"/>
      <c r="M82" s="39"/>
      <c r="N82" s="39"/>
      <c r="AQ82" s="39"/>
      <c r="AR82" s="39"/>
      <c r="AS82" s="39"/>
      <c r="AT82" s="39"/>
      <c r="BC82" s="39"/>
      <c r="BD82" s="39"/>
      <c r="BE82" s="39"/>
      <c r="BF82" s="39"/>
      <c r="BO82" s="39"/>
      <c r="BP82" s="39"/>
      <c r="BQ82" s="39"/>
      <c r="BR82" s="39"/>
      <c r="CA82" s="39"/>
      <c r="CB82" s="39"/>
      <c r="CC82" s="39"/>
      <c r="CD82" s="39"/>
      <c r="CM82" s="39"/>
      <c r="CN82" s="39"/>
      <c r="CO82" s="39"/>
      <c r="CP82" s="39"/>
      <c r="CY82" s="39"/>
      <c r="CZ82" s="39"/>
      <c r="DA82" s="39"/>
      <c r="DB82" s="39"/>
      <c r="DC82" s="39"/>
    </row>
    <row r="83" spans="2:109" x14ac:dyDescent="0.15">
      <c r="B83" s="14"/>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c r="AL83" s="15"/>
      <c r="AM83" s="15"/>
      <c r="AN83" s="15"/>
      <c r="AO83" s="15"/>
      <c r="AP83" s="15"/>
      <c r="AQ83" s="15"/>
      <c r="AR83" s="15"/>
      <c r="AS83" s="15"/>
      <c r="AT83" s="15"/>
      <c r="AU83" s="15"/>
      <c r="AV83" s="15"/>
      <c r="AW83" s="15"/>
      <c r="AX83" s="15"/>
      <c r="AY83" s="15"/>
      <c r="AZ83" s="15"/>
      <c r="BA83" s="15"/>
      <c r="BB83" s="15"/>
      <c r="BC83" s="15"/>
      <c r="BD83" s="15"/>
      <c r="BE83" s="15"/>
      <c r="BF83" s="15"/>
      <c r="BG83" s="15"/>
      <c r="BH83" s="15"/>
      <c r="BI83" s="15"/>
      <c r="BJ83" s="15"/>
      <c r="BK83" s="15"/>
      <c r="BL83" s="15"/>
      <c r="BM83" s="15"/>
      <c r="BN83" s="15"/>
      <c r="BO83" s="15"/>
      <c r="BP83" s="15"/>
      <c r="BQ83" s="15"/>
      <c r="BR83" s="15"/>
      <c r="BS83" s="15"/>
      <c r="BT83" s="15"/>
      <c r="BU83" s="15"/>
      <c r="BV83" s="15"/>
      <c r="BW83" s="15"/>
      <c r="BX83" s="15"/>
      <c r="BY83" s="15"/>
      <c r="BZ83" s="15"/>
      <c r="CA83" s="15"/>
      <c r="CB83" s="15"/>
      <c r="CC83" s="15"/>
      <c r="CD83" s="15"/>
      <c r="CE83" s="15"/>
      <c r="CF83" s="15"/>
      <c r="CG83" s="15"/>
      <c r="CH83" s="15"/>
      <c r="CI83" s="15"/>
      <c r="CJ83" s="15"/>
      <c r="CK83" s="15"/>
      <c r="CL83" s="15"/>
      <c r="CM83" s="15"/>
      <c r="CN83" s="15"/>
      <c r="CO83" s="15"/>
      <c r="CP83" s="15"/>
      <c r="CQ83" s="15"/>
      <c r="CR83" s="15"/>
      <c r="CS83" s="15"/>
      <c r="CT83" s="15"/>
      <c r="CU83" s="15"/>
      <c r="CV83" s="15"/>
      <c r="CW83" s="15"/>
      <c r="CX83" s="15"/>
      <c r="CY83" s="15"/>
      <c r="CZ83" s="15"/>
      <c r="DA83" s="15"/>
      <c r="DB83" s="15"/>
      <c r="DC83" s="15"/>
      <c r="DD83" s="16"/>
    </row>
    <row r="84" spans="2:109" x14ac:dyDescent="0.15">
      <c r="DD84" s="3"/>
      <c r="DE84" s="3"/>
    </row>
    <row r="85" spans="2:109" x14ac:dyDescent="0.15">
      <c r="DD85" s="3"/>
      <c r="DE85" s="3"/>
    </row>
    <row r="86" spans="2:109" hidden="1" x14ac:dyDescent="0.15">
      <c r="DD86" s="3"/>
      <c r="DE86" s="3"/>
    </row>
    <row r="87" spans="2:109" hidden="1" x14ac:dyDescent="0.15">
      <c r="K87" s="40"/>
      <c r="AQ87" s="40"/>
      <c r="BC87" s="40"/>
      <c r="BO87" s="40"/>
      <c r="CA87" s="40"/>
      <c r="CM87" s="40"/>
      <c r="CY87" s="40"/>
      <c r="DD87" s="3"/>
      <c r="DE87" s="3"/>
    </row>
    <row r="88" spans="2:109" hidden="1" x14ac:dyDescent="0.15">
      <c r="DD88" s="3"/>
      <c r="DE88" s="3"/>
    </row>
    <row r="89" spans="2:109" hidden="1" x14ac:dyDescent="0.15">
      <c r="DD89" s="3"/>
      <c r="DE89" s="3"/>
    </row>
    <row r="90" spans="2:109" hidden="1" x14ac:dyDescent="0.15">
      <c r="DD90" s="3"/>
      <c r="DE90" s="3"/>
    </row>
    <row r="91" spans="2:109" hidden="1" x14ac:dyDescent="0.15">
      <c r="DD91" s="3"/>
      <c r="DE91" s="3"/>
    </row>
    <row r="92" spans="2:109" ht="13.5" hidden="1" customHeight="1" x14ac:dyDescent="0.15">
      <c r="DD92" s="3"/>
      <c r="DE92" s="3"/>
    </row>
    <row r="93" spans="2:109" ht="13.5" hidden="1" customHeight="1" x14ac:dyDescent="0.15">
      <c r="DD93" s="3"/>
      <c r="DE93" s="3"/>
    </row>
    <row r="94" spans="2:109" ht="13.5" hidden="1" customHeight="1" x14ac:dyDescent="0.15">
      <c r="DD94" s="3"/>
      <c r="DE94" s="3"/>
    </row>
    <row r="95" spans="2:109" ht="13.5" hidden="1" customHeight="1" x14ac:dyDescent="0.15">
      <c r="DD95" s="3"/>
      <c r="DE95" s="3"/>
    </row>
    <row r="96" spans="2:109" ht="13.5" hidden="1" customHeight="1" x14ac:dyDescent="0.15">
      <c r="DD96" s="3"/>
      <c r="DE96" s="3"/>
    </row>
    <row r="97" s="3" customFormat="1" ht="13.5" hidden="1" customHeight="1" x14ac:dyDescent="0.15"/>
    <row r="98" s="3" customFormat="1" ht="13.5" hidden="1" customHeight="1" x14ac:dyDescent="0.15"/>
    <row r="99" s="3" customFormat="1" ht="13.5" hidden="1" customHeight="1" x14ac:dyDescent="0.15"/>
    <row r="100" s="3" customFormat="1" ht="13.5" hidden="1" customHeight="1" x14ac:dyDescent="0.15"/>
    <row r="101" s="3" customFormat="1" ht="13.5" hidden="1" customHeight="1" x14ac:dyDescent="0.15"/>
    <row r="102" s="3" customFormat="1" ht="13.5" hidden="1" customHeight="1" x14ac:dyDescent="0.15"/>
    <row r="103" s="3" customFormat="1" ht="13.5" hidden="1" customHeight="1" x14ac:dyDescent="0.15"/>
    <row r="104" s="3" customFormat="1" ht="13.5" hidden="1" customHeight="1" x14ac:dyDescent="0.15"/>
    <row r="105" s="3" customFormat="1" ht="13.5" hidden="1" customHeight="1" x14ac:dyDescent="0.15"/>
    <row r="106" s="3" customFormat="1" ht="13.5" hidden="1" customHeight="1" x14ac:dyDescent="0.15"/>
    <row r="107" s="3" customFormat="1" ht="13.5" hidden="1" customHeight="1" x14ac:dyDescent="0.15"/>
    <row r="108" s="3" customFormat="1" ht="13.5" hidden="1" customHeight="1" x14ac:dyDescent="0.15"/>
    <row r="109" s="3" customFormat="1" ht="13.5" hidden="1" customHeight="1" x14ac:dyDescent="0.15"/>
    <row r="110" s="3" customFormat="1" ht="13.5" hidden="1" customHeight="1" x14ac:dyDescent="0.15"/>
    <row r="111" s="3" customFormat="1" ht="13.5" hidden="1" customHeight="1" x14ac:dyDescent="0.15"/>
    <row r="112" s="3" customFormat="1" ht="13.5" hidden="1" customHeight="1" x14ac:dyDescent="0.15"/>
    <row r="113" s="3" customFormat="1" ht="13.5" hidden="1" customHeight="1" x14ac:dyDescent="0.15"/>
    <row r="114" s="3" customFormat="1" ht="13.5" hidden="1" customHeight="1" x14ac:dyDescent="0.15"/>
    <row r="115" s="3" customFormat="1" ht="13.5" hidden="1" customHeight="1" x14ac:dyDescent="0.15"/>
    <row r="116" s="3" customFormat="1" ht="13.5" hidden="1" customHeight="1" x14ac:dyDescent="0.15"/>
    <row r="117" s="3" customFormat="1" ht="13.5" hidden="1" customHeight="1" x14ac:dyDescent="0.15"/>
    <row r="118" s="3" customFormat="1" ht="13.5" hidden="1" customHeight="1" x14ac:dyDescent="0.15"/>
    <row r="119" s="3" customFormat="1" ht="13.5" hidden="1" customHeight="1" x14ac:dyDescent="0.15"/>
    <row r="120" s="3" customFormat="1" ht="13.5" hidden="1" customHeight="1" x14ac:dyDescent="0.15"/>
    <row r="121" s="3" customFormat="1" ht="13.5" hidden="1" customHeight="1" x14ac:dyDescent="0.15"/>
    <row r="122" s="3" customFormat="1" ht="13.5" hidden="1" customHeight="1" x14ac:dyDescent="0.15"/>
    <row r="123" s="3" customFormat="1" ht="13.5" hidden="1" customHeight="1" x14ac:dyDescent="0.15"/>
    <row r="124" s="3" customFormat="1" ht="13.5" hidden="1" customHeight="1" x14ac:dyDescent="0.15"/>
    <row r="125" s="3" customFormat="1" ht="13.5" hidden="1" customHeight="1" x14ac:dyDescent="0.15"/>
    <row r="126" s="3" customFormat="1" ht="13.5" hidden="1" customHeight="1" x14ac:dyDescent="0.15"/>
    <row r="127" s="3" customFormat="1" ht="13.5" hidden="1" customHeight="1" x14ac:dyDescent="0.15"/>
    <row r="128" s="3" customFormat="1" ht="13.5" hidden="1" customHeight="1" x14ac:dyDescent="0.15"/>
    <row r="129" s="3" customFormat="1" ht="13.5" hidden="1" customHeight="1" x14ac:dyDescent="0.15"/>
    <row r="130" s="3" customFormat="1" ht="13.5" hidden="1" customHeight="1" x14ac:dyDescent="0.15"/>
    <row r="131" s="3" customFormat="1" ht="13.5" hidden="1" customHeight="1" x14ac:dyDescent="0.15"/>
    <row r="132" s="3" customFormat="1" ht="13.5" hidden="1" customHeight="1" x14ac:dyDescent="0.15"/>
    <row r="133" s="3" customFormat="1" ht="13.5" hidden="1" customHeight="1" x14ac:dyDescent="0.15"/>
    <row r="134" s="3" customFormat="1" ht="13.5" hidden="1" customHeight="1" x14ac:dyDescent="0.15"/>
    <row r="135" s="3" customFormat="1" ht="13.5" hidden="1" customHeight="1" x14ac:dyDescent="0.15"/>
    <row r="136" s="3" customFormat="1" ht="13.5" hidden="1" customHeight="1" x14ac:dyDescent="0.15"/>
    <row r="137" s="3" customFormat="1" ht="13.5" hidden="1" customHeight="1" x14ac:dyDescent="0.15"/>
    <row r="138" s="3" customFormat="1" ht="13.5" hidden="1" customHeight="1" x14ac:dyDescent="0.15"/>
    <row r="139" s="3" customFormat="1" ht="13.5" hidden="1" customHeight="1" x14ac:dyDescent="0.15"/>
    <row r="140" s="3" customFormat="1" ht="13.5" hidden="1" customHeight="1" x14ac:dyDescent="0.15"/>
    <row r="141" s="3" customFormat="1" ht="13.5" hidden="1" customHeight="1" x14ac:dyDescent="0.15"/>
    <row r="142" s="3" customFormat="1" ht="13.5" hidden="1" customHeight="1" x14ac:dyDescent="0.15"/>
    <row r="143" s="3" customFormat="1" ht="13.5" hidden="1" customHeight="1" x14ac:dyDescent="0.15"/>
    <row r="144" s="3" customFormat="1" ht="13.5" hidden="1" customHeight="1" x14ac:dyDescent="0.15"/>
    <row r="145" s="3" customFormat="1" ht="13.5" hidden="1" customHeight="1" x14ac:dyDescent="0.15"/>
    <row r="146" s="3" customFormat="1" ht="13.5" hidden="1" customHeight="1" x14ac:dyDescent="0.15"/>
    <row r="147" s="3" customFormat="1" ht="13.5" hidden="1" customHeight="1" x14ac:dyDescent="0.15"/>
    <row r="148" s="3" customFormat="1" ht="13.5" hidden="1" customHeight="1" x14ac:dyDescent="0.15"/>
    <row r="149" s="3" customFormat="1" ht="13.5" hidden="1" customHeight="1" x14ac:dyDescent="0.15"/>
    <row r="150" s="3" customFormat="1" ht="13.5" hidden="1" customHeight="1" x14ac:dyDescent="0.15"/>
    <row r="151" s="3" customFormat="1" ht="13.5" hidden="1" customHeight="1" x14ac:dyDescent="0.15"/>
    <row r="152" s="3" customFormat="1" ht="13.5" hidden="1" customHeight="1" x14ac:dyDescent="0.15"/>
    <row r="153" s="3" customFormat="1" ht="13.5" hidden="1" customHeight="1" x14ac:dyDescent="0.15"/>
    <row r="154" s="3" customFormat="1" ht="13.5" hidden="1" customHeight="1" x14ac:dyDescent="0.15"/>
    <row r="155" s="3" customFormat="1" ht="13.5" hidden="1" customHeight="1" x14ac:dyDescent="0.15"/>
    <row r="156" s="3" customFormat="1" ht="13.5" hidden="1" customHeight="1" x14ac:dyDescent="0.15"/>
    <row r="157" s="3" customFormat="1" ht="13.5" hidden="1" customHeight="1" x14ac:dyDescent="0.15"/>
    <row r="158" s="3" customFormat="1" ht="13.5" hidden="1" customHeight="1" x14ac:dyDescent="0.15"/>
    <row r="159" s="3" customFormat="1" ht="13.5" hidden="1" customHeight="1" x14ac:dyDescent="0.15"/>
    <row r="160" s="3" customFormat="1" ht="13.5" hidden="1" customHeight="1" x14ac:dyDescent="0.15"/>
  </sheetData>
  <sheetProtection algorithmName="SHA-512" hashValue="oSi+7HNTredQBwZjh+GIajlU9HtPssjjqaGzsAPL7CVtGA+WNL6bUrT93ElTpqEw+JTq6kfRby1TpQMgXUn6UQ==" saltValue="7t3JauPPlLiC18FxKK9pKg=="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8" scale="72"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1:34"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1:34" x14ac:dyDescent="0.15">
      <c r="S2" s="6"/>
      <c r="AH2" s="6"/>
    </row>
    <row r="3" spans="1: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1:34" x14ac:dyDescent="0.15"/>
    <row r="5" spans="1:34" x14ac:dyDescent="0.15"/>
    <row r="6" spans="1:34" x14ac:dyDescent="0.15"/>
    <row r="7" spans="1:34" x14ac:dyDescent="0.15"/>
    <row r="8" spans="1:34" x14ac:dyDescent="0.15"/>
    <row r="9" spans="1:34" x14ac:dyDescent="0.15">
      <c r="AH9" s="6"/>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15</v>
      </c>
    </row>
  </sheetData>
  <sheetProtection algorithmName="SHA-512" hashValue="HmwvJHpqG+TqKqlmNJ75gsFb/qQLFQIZRPnCeZpo7w04fPMlVn8kV7cIeXYsg4HHgGbkCnhRPuSfYRF8W7NpZg==" saltValue="G23NPS4q78RwRyhxx8tCrw=="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5" customWidth="1"/>
    <col min="35" max="122" width="2.5" style="6" customWidth="1"/>
    <col min="123" max="16384" width="2.5" style="6" hidden="1"/>
  </cols>
  <sheetData>
    <row r="1" spans="2:34"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row>
    <row r="2" spans="2:34" x14ac:dyDescent="0.15">
      <c r="S2" s="6"/>
      <c r="AH2" s="6"/>
    </row>
    <row r="3" spans="2:34"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row>
    <row r="4" spans="2:34" x14ac:dyDescent="0.15"/>
    <row r="5" spans="2:34" x14ac:dyDescent="0.15"/>
    <row r="6" spans="2:34" x14ac:dyDescent="0.15"/>
    <row r="7" spans="2:34" x14ac:dyDescent="0.15"/>
    <row r="8" spans="2:34" x14ac:dyDescent="0.15"/>
    <row r="9" spans="2:34" x14ac:dyDescent="0.15">
      <c r="AH9" s="6"/>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6"/>
    </row>
    <row r="18" spans="12:34" x14ac:dyDescent="0.15"/>
    <row r="19" spans="12:34" x14ac:dyDescent="0.15"/>
    <row r="20" spans="12:34" x14ac:dyDescent="0.15">
      <c r="AH20" s="6"/>
    </row>
    <row r="21" spans="12:34" x14ac:dyDescent="0.15">
      <c r="AH21" s="6"/>
    </row>
    <row r="22" spans="12:34" x14ac:dyDescent="0.15"/>
    <row r="23" spans="12:34" x14ac:dyDescent="0.15"/>
    <row r="24" spans="12:34" x14ac:dyDescent="0.15">
      <c r="Q24" s="6"/>
    </row>
    <row r="25" spans="12:34" x14ac:dyDescent="0.15"/>
    <row r="26" spans="12:34" x14ac:dyDescent="0.15"/>
    <row r="27" spans="12:34" x14ac:dyDescent="0.15"/>
    <row r="28" spans="12:34" x14ac:dyDescent="0.15">
      <c r="O28" s="6"/>
      <c r="T28" s="6"/>
      <c r="AH28" s="6"/>
    </row>
    <row r="29" spans="12:34" x14ac:dyDescent="0.15"/>
    <row r="30" spans="12:34" x14ac:dyDescent="0.15"/>
    <row r="31" spans="12:34" x14ac:dyDescent="0.15">
      <c r="Q31" s="6"/>
    </row>
    <row r="32" spans="12:34" x14ac:dyDescent="0.15">
      <c r="L32" s="6"/>
    </row>
    <row r="33" spans="2:34" x14ac:dyDescent="0.15">
      <c r="C33" s="6"/>
      <c r="E33" s="6"/>
      <c r="G33" s="6"/>
      <c r="I33" s="6"/>
      <c r="X33" s="6"/>
    </row>
    <row r="34" spans="2:34" x14ac:dyDescent="0.15">
      <c r="B34" s="6"/>
      <c r="P34" s="6"/>
      <c r="R34" s="6"/>
      <c r="T34" s="6"/>
    </row>
    <row r="35" spans="2:34" x14ac:dyDescent="0.15">
      <c r="D35" s="6"/>
      <c r="W35" s="6"/>
      <c r="AC35" s="6"/>
      <c r="AD35" s="6"/>
      <c r="AE35" s="6"/>
      <c r="AF35" s="6"/>
      <c r="AG35" s="6"/>
      <c r="AH35" s="6"/>
    </row>
    <row r="36" spans="2:34" x14ac:dyDescent="0.15">
      <c r="H36" s="6"/>
      <c r="J36" s="6"/>
      <c r="K36" s="6"/>
      <c r="M36" s="6"/>
      <c r="Y36" s="6"/>
      <c r="Z36" s="6"/>
      <c r="AA36" s="6"/>
      <c r="AB36" s="6"/>
      <c r="AC36" s="6"/>
      <c r="AD36" s="6"/>
      <c r="AE36" s="6"/>
      <c r="AF36" s="6"/>
      <c r="AG36" s="6"/>
      <c r="AH36" s="6"/>
    </row>
    <row r="37" spans="2:34" x14ac:dyDescent="0.15">
      <c r="AH37" s="6"/>
    </row>
    <row r="38" spans="2:34" x14ac:dyDescent="0.15">
      <c r="AG38" s="6"/>
      <c r="AH38" s="6"/>
    </row>
    <row r="39" spans="2:34" x14ac:dyDescent="0.15"/>
    <row r="40" spans="2:34" x14ac:dyDescent="0.15">
      <c r="X40" s="6"/>
    </row>
    <row r="41" spans="2:34" x14ac:dyDescent="0.15">
      <c r="R41" s="6"/>
    </row>
    <row r="42" spans="2:34" x14ac:dyDescent="0.15">
      <c r="W42" s="6"/>
    </row>
    <row r="43" spans="2:34" x14ac:dyDescent="0.15">
      <c r="Y43" s="6"/>
      <c r="Z43" s="6"/>
      <c r="AA43" s="6"/>
      <c r="AB43" s="6"/>
      <c r="AC43" s="6"/>
      <c r="AD43" s="6"/>
      <c r="AE43" s="6"/>
      <c r="AF43" s="6"/>
      <c r="AG43" s="6"/>
      <c r="AH43" s="6"/>
    </row>
    <row r="44" spans="2:34" x14ac:dyDescent="0.15">
      <c r="AH44" s="6"/>
    </row>
    <row r="45" spans="2:34" x14ac:dyDescent="0.15">
      <c r="X45" s="6"/>
    </row>
    <row r="46" spans="2:34" x14ac:dyDescent="0.15"/>
    <row r="47" spans="2:34" x14ac:dyDescent="0.15"/>
    <row r="48" spans="2:34" x14ac:dyDescent="0.15">
      <c r="W48" s="6"/>
      <c r="Y48" s="6"/>
      <c r="Z48" s="6"/>
      <c r="AA48" s="6"/>
      <c r="AB48" s="6"/>
      <c r="AC48" s="6"/>
      <c r="AD48" s="6"/>
      <c r="AE48" s="6"/>
      <c r="AF48" s="6"/>
      <c r="AG48" s="6"/>
      <c r="AH48" s="6"/>
    </row>
    <row r="49" spans="28:34" x14ac:dyDescent="0.15"/>
    <row r="50" spans="28:34" x14ac:dyDescent="0.15">
      <c r="AE50" s="6"/>
      <c r="AF50" s="6"/>
      <c r="AG50" s="6"/>
      <c r="AH50" s="6"/>
    </row>
    <row r="51" spans="28:34" x14ac:dyDescent="0.15">
      <c r="AC51" s="6"/>
      <c r="AD51" s="6"/>
      <c r="AE51" s="6"/>
      <c r="AF51" s="6"/>
      <c r="AG51" s="6"/>
      <c r="AH51" s="6"/>
    </row>
    <row r="52" spans="28:34" x14ac:dyDescent="0.15"/>
    <row r="53" spans="28:34" x14ac:dyDescent="0.15">
      <c r="AF53" s="6"/>
      <c r="AG53" s="6"/>
      <c r="AH53" s="6"/>
    </row>
    <row r="54" spans="28:34" x14ac:dyDescent="0.15">
      <c r="AH54" s="6"/>
    </row>
    <row r="55" spans="28:34" x14ac:dyDescent="0.15"/>
    <row r="56" spans="28:34" x14ac:dyDescent="0.15">
      <c r="AB56" s="6"/>
      <c r="AC56" s="6"/>
      <c r="AD56" s="6"/>
      <c r="AE56" s="6"/>
      <c r="AF56" s="6"/>
      <c r="AG56" s="6"/>
      <c r="AH56" s="6"/>
    </row>
    <row r="57" spans="28:34" x14ac:dyDescent="0.15">
      <c r="AH57" s="6"/>
    </row>
    <row r="58" spans="28:34" x14ac:dyDescent="0.15">
      <c r="AH58" s="6"/>
    </row>
    <row r="59" spans="28:34" x14ac:dyDescent="0.15">
      <c r="AG59" s="6"/>
      <c r="AH59" s="6"/>
    </row>
    <row r="60" spans="28:34" x14ac:dyDescent="0.15"/>
    <row r="61" spans="28:34" x14ac:dyDescent="0.15"/>
    <row r="62" spans="28:34" x14ac:dyDescent="0.15"/>
    <row r="63" spans="28:34" x14ac:dyDescent="0.15">
      <c r="AH63" s="6"/>
    </row>
    <row r="64" spans="28:34" x14ac:dyDescent="0.15">
      <c r="AG64" s="6"/>
      <c r="AH64" s="6"/>
    </row>
    <row r="65" spans="28:34" x14ac:dyDescent="0.15"/>
    <row r="66" spans="28:34" x14ac:dyDescent="0.15"/>
    <row r="67" spans="28:34" x14ac:dyDescent="0.15"/>
    <row r="68" spans="28:34" x14ac:dyDescent="0.15">
      <c r="AB68" s="6"/>
      <c r="AC68" s="6"/>
      <c r="AD68" s="6"/>
      <c r="AE68" s="6"/>
      <c r="AF68" s="6"/>
      <c r="AG68" s="6"/>
      <c r="AH68" s="6"/>
    </row>
    <row r="69" spans="28:34" x14ac:dyDescent="0.15">
      <c r="AF69" s="6"/>
      <c r="AG69" s="6"/>
      <c r="AH69" s="6"/>
    </row>
    <row r="70" spans="28:34" x14ac:dyDescent="0.15"/>
    <row r="71" spans="28:34" x14ac:dyDescent="0.15"/>
    <row r="72" spans="28:34" x14ac:dyDescent="0.15"/>
    <row r="73" spans="28:34" x14ac:dyDescent="0.15"/>
    <row r="74" spans="28:34" x14ac:dyDescent="0.15"/>
    <row r="75" spans="28:34" x14ac:dyDescent="0.15">
      <c r="AH75" s="6"/>
    </row>
    <row r="76" spans="28:34" x14ac:dyDescent="0.15">
      <c r="AF76" s="6"/>
      <c r="AG76" s="6"/>
      <c r="AH76" s="6"/>
    </row>
    <row r="77" spans="28:34" x14ac:dyDescent="0.15">
      <c r="AG77" s="6"/>
      <c r="AH77" s="6"/>
    </row>
    <row r="78" spans="28:34" x14ac:dyDescent="0.15"/>
    <row r="79" spans="28:34" x14ac:dyDescent="0.15"/>
    <row r="80" spans="28:34" x14ac:dyDescent="0.15"/>
    <row r="81" spans="25:34" x14ac:dyDescent="0.15"/>
    <row r="82" spans="25:34" x14ac:dyDescent="0.15">
      <c r="Y82" s="6"/>
    </row>
    <row r="83" spans="25:34" x14ac:dyDescent="0.15">
      <c r="Y83" s="6"/>
      <c r="Z83" s="6"/>
      <c r="AA83" s="6"/>
      <c r="AB83" s="6"/>
      <c r="AC83" s="6"/>
      <c r="AD83" s="6"/>
      <c r="AE83" s="6"/>
      <c r="AF83" s="6"/>
      <c r="AG83" s="6"/>
      <c r="AH83" s="6"/>
    </row>
    <row r="84" spans="25:34" x14ac:dyDescent="0.15"/>
    <row r="85" spans="25:34" x14ac:dyDescent="0.15"/>
    <row r="86" spans="25:34" x14ac:dyDescent="0.15"/>
    <row r="87" spans="25:34" x14ac:dyDescent="0.15"/>
    <row r="88" spans="25:34" x14ac:dyDescent="0.15">
      <c r="AH88" s="6"/>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6"/>
      <c r="AG94" s="6"/>
      <c r="AH94" s="6"/>
    </row>
    <row r="95" spans="25:34" ht="13.5" customHeight="1" x14ac:dyDescent="0.15">
      <c r="AH95" s="6"/>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6"/>
    </row>
    <row r="102" spans="33:34" ht="13.5" customHeight="1" x14ac:dyDescent="0.15"/>
    <row r="103" spans="33:34" ht="13.5" customHeight="1" x14ac:dyDescent="0.15"/>
    <row r="104" spans="33:34" ht="13.5" customHeight="1" x14ac:dyDescent="0.15">
      <c r="AG104" s="6"/>
      <c r="AH104" s="6"/>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6"/>
    </row>
    <row r="117" spans="34:122" ht="13.5" customHeight="1" x14ac:dyDescent="0.15"/>
    <row r="118" spans="34:122" ht="13.5" customHeight="1" x14ac:dyDescent="0.15"/>
    <row r="119" spans="34:122" ht="13.5" customHeight="1" x14ac:dyDescent="0.15"/>
    <row r="120" spans="34:122" ht="13.5" customHeight="1" x14ac:dyDescent="0.15">
      <c r="AH120" s="6"/>
    </row>
    <row r="121" spans="34:122" ht="13.5" customHeight="1" x14ac:dyDescent="0.15">
      <c r="AH121" s="6"/>
    </row>
    <row r="122" spans="34:122" ht="13.5" customHeight="1" x14ac:dyDescent="0.15"/>
    <row r="123" spans="34:122" ht="13.5" customHeight="1" x14ac:dyDescent="0.15"/>
    <row r="124" spans="34:122" ht="13.5" customHeight="1" x14ac:dyDescent="0.15"/>
    <row r="125" spans="34:122" ht="13.5" customHeight="1" x14ac:dyDescent="0.15">
      <c r="DR125" s="6" t="s">
        <v>16</v>
      </c>
    </row>
  </sheetData>
  <sheetProtection algorithmName="SHA-512" hashValue="kvhpzmTtS8RDm5EBbvF+NALmRC22FtBmb8ajzAwtjJ3bGit58n6595e2+z2RHAjSFHICyzuNAlC9pPd9dJAkRg==" saltValue="ObAw3Nq54LEpaKvND0mcyQ==" spinCount="100000" sheet="1" objects="1" scenarios="1"/>
  <dataConsolidate/>
  <phoneticPr fontId="2"/>
  <printOptions horizontalCentered="1" verticalCentered="1"/>
  <pageMargins left="0" right="0" top="0.19685039370078741" bottom="0" header="0.39370078740157483" footer="0"/>
  <pageSetup paperSize="8" scale="52" orientation="landscape" horizontalDpi="300" verticalDpi="300" r:id="rId1"/>
  <headerFooter alignWithMargins="0">
    <oddFooter>&amp;C&amp;P/&amp;N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027BB0-BFB3-4F6D-B1C6-7DA7C6019E03}">
  <sheetPr>
    <pageSetUpPr fitToPage="1"/>
  </sheetPr>
  <dimension ref="B1:EM49"/>
  <sheetViews>
    <sheetView showGridLines="0" workbookViewId="0"/>
  </sheetViews>
  <sheetFormatPr defaultColWidth="0" defaultRowHeight="11.25" customHeight="1" zeroHeight="1" x14ac:dyDescent="0.15"/>
  <cols>
    <col min="1" max="95" width="1.625" style="81" customWidth="1"/>
    <col min="96" max="133" width="1.625" style="98" customWidth="1"/>
    <col min="134" max="143" width="1.625" style="81" customWidth="1"/>
    <col min="144" max="16384" width="0" style="81" hidden="1"/>
  </cols>
  <sheetData>
    <row r="1" spans="2:143" ht="22.5" customHeight="1" thickBot="1" x14ac:dyDescent="0.2">
      <c r="B1" s="78"/>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c r="AN1" s="79"/>
      <c r="AO1" s="79"/>
      <c r="AP1" s="79"/>
      <c r="AQ1" s="79"/>
      <c r="AR1" s="79"/>
      <c r="AS1" s="79"/>
      <c r="AT1" s="79"/>
      <c r="AU1" s="79"/>
      <c r="AV1" s="79"/>
      <c r="AW1" s="79"/>
      <c r="AX1" s="79"/>
      <c r="AY1" s="79"/>
      <c r="AZ1" s="79"/>
      <c r="BA1" s="79"/>
      <c r="BB1" s="79"/>
      <c r="BC1" s="79"/>
      <c r="BD1" s="79"/>
      <c r="BE1" s="79"/>
      <c r="BF1" s="79"/>
      <c r="BG1" s="79"/>
      <c r="BH1" s="79"/>
      <c r="BI1" s="79"/>
      <c r="BJ1" s="79"/>
      <c r="BK1" s="79"/>
      <c r="BL1" s="79"/>
      <c r="BM1" s="79"/>
      <c r="BN1" s="79"/>
      <c r="BO1" s="79"/>
      <c r="BP1" s="79"/>
      <c r="BQ1" s="79"/>
      <c r="BR1" s="79"/>
      <c r="BS1" s="79"/>
      <c r="BT1" s="79"/>
      <c r="BU1" s="79"/>
      <c r="BV1" s="79"/>
      <c r="BW1" s="79"/>
      <c r="BX1" s="79"/>
      <c r="BY1" s="79"/>
      <c r="BZ1" s="79"/>
      <c r="CA1" s="79"/>
      <c r="CB1" s="79"/>
      <c r="CC1" s="79"/>
      <c r="CD1" s="80"/>
      <c r="CE1" s="80"/>
      <c r="CF1" s="80"/>
      <c r="CG1" s="80"/>
      <c r="CH1" s="80"/>
      <c r="CI1" s="80"/>
      <c r="CJ1" s="80"/>
      <c r="CK1" s="80"/>
      <c r="CL1" s="80"/>
      <c r="CM1" s="80"/>
      <c r="CN1" s="80"/>
      <c r="CO1" s="80"/>
      <c r="CP1" s="80"/>
      <c r="CQ1" s="80"/>
      <c r="CR1" s="80"/>
      <c r="CS1" s="80"/>
      <c r="CT1" s="80"/>
      <c r="CU1" s="80"/>
      <c r="CV1" s="80"/>
      <c r="CW1" s="80"/>
      <c r="CX1" s="80"/>
      <c r="CY1" s="80"/>
      <c r="CZ1" s="80"/>
      <c r="DA1" s="80"/>
      <c r="DB1" s="80"/>
      <c r="DC1" s="80"/>
      <c r="DD1" s="80"/>
      <c r="DE1" s="80"/>
      <c r="DF1" s="80"/>
      <c r="DG1" s="80"/>
      <c r="DH1" s="758" t="s">
        <v>146</v>
      </c>
      <c r="DI1" s="759"/>
      <c r="DJ1" s="759"/>
      <c r="DK1" s="759"/>
      <c r="DL1" s="759"/>
      <c r="DM1" s="759"/>
      <c r="DN1" s="760"/>
      <c r="DO1" s="81"/>
      <c r="DP1" s="758" t="s">
        <v>147</v>
      </c>
      <c r="DQ1" s="759"/>
      <c r="DR1" s="759"/>
      <c r="DS1" s="759"/>
      <c r="DT1" s="759"/>
      <c r="DU1" s="759"/>
      <c r="DV1" s="759"/>
      <c r="DW1" s="759"/>
      <c r="DX1" s="759"/>
      <c r="DY1" s="759"/>
      <c r="DZ1" s="759"/>
      <c r="EA1" s="759"/>
      <c r="EB1" s="759"/>
      <c r="EC1" s="760"/>
      <c r="ED1" s="79"/>
      <c r="EE1" s="79"/>
      <c r="EF1" s="79"/>
      <c r="EG1" s="79"/>
      <c r="EH1" s="79"/>
      <c r="EI1" s="79"/>
      <c r="EJ1" s="79"/>
      <c r="EK1" s="79"/>
      <c r="EL1" s="79"/>
      <c r="EM1" s="79"/>
    </row>
    <row r="2" spans="2:143" ht="22.5" customHeight="1" x14ac:dyDescent="0.15">
      <c r="B2" s="82" t="s">
        <v>148</v>
      </c>
      <c r="R2" s="83"/>
      <c r="S2" s="83"/>
      <c r="T2" s="83"/>
      <c r="U2" s="83"/>
      <c r="V2" s="83"/>
      <c r="W2" s="83"/>
      <c r="X2" s="83"/>
      <c r="Y2" s="83"/>
      <c r="Z2" s="83"/>
      <c r="AA2" s="83"/>
      <c r="AB2" s="83"/>
      <c r="AC2" s="83"/>
      <c r="AE2" s="84"/>
      <c r="AF2" s="84"/>
      <c r="AG2" s="84"/>
      <c r="AH2" s="84"/>
      <c r="AI2" s="84"/>
      <c r="AJ2" s="83"/>
      <c r="AK2" s="83"/>
      <c r="AL2" s="83"/>
      <c r="AM2" s="83"/>
      <c r="AN2" s="83"/>
      <c r="AO2" s="83"/>
      <c r="AP2" s="83"/>
      <c r="CD2" s="80"/>
      <c r="CE2" s="80"/>
      <c r="CF2" s="80"/>
      <c r="CG2" s="80"/>
      <c r="CH2" s="80"/>
      <c r="CI2" s="80"/>
      <c r="CJ2" s="80"/>
      <c r="CK2" s="80"/>
      <c r="CL2" s="80"/>
      <c r="CM2" s="80"/>
      <c r="CN2" s="80"/>
      <c r="CO2" s="80"/>
      <c r="CP2" s="80"/>
      <c r="CQ2" s="80"/>
      <c r="CR2" s="80"/>
      <c r="CS2" s="80"/>
      <c r="CT2" s="80"/>
      <c r="CU2" s="80"/>
      <c r="CV2" s="80"/>
      <c r="CW2" s="80"/>
      <c r="CX2" s="80"/>
      <c r="CY2" s="80"/>
      <c r="CZ2" s="80"/>
      <c r="DA2" s="80"/>
      <c r="DB2" s="80"/>
      <c r="DC2" s="80"/>
      <c r="DD2" s="80"/>
      <c r="DE2" s="80"/>
      <c r="DF2" s="80"/>
      <c r="DG2" s="80"/>
      <c r="DH2" s="80"/>
      <c r="DI2" s="80"/>
      <c r="DJ2" s="80"/>
      <c r="DK2" s="80"/>
      <c r="DL2" s="80"/>
      <c r="DM2" s="80"/>
      <c r="DN2" s="80"/>
      <c r="DO2" s="80"/>
      <c r="DP2" s="80"/>
      <c r="DQ2" s="80"/>
      <c r="DR2" s="80"/>
      <c r="DS2" s="80"/>
      <c r="DT2" s="80"/>
      <c r="DU2" s="80"/>
      <c r="DV2" s="80"/>
      <c r="DW2" s="80"/>
      <c r="DX2" s="80"/>
      <c r="DY2" s="80"/>
      <c r="DZ2" s="80"/>
      <c r="EA2" s="80"/>
      <c r="EB2" s="80"/>
      <c r="EC2" s="80"/>
    </row>
    <row r="3" spans="2:143" ht="11.25" customHeight="1" x14ac:dyDescent="0.15">
      <c r="B3" s="699" t="s">
        <v>149</v>
      </c>
      <c r="C3" s="700"/>
      <c r="D3" s="700"/>
      <c r="E3" s="700"/>
      <c r="F3" s="700"/>
      <c r="G3" s="700"/>
      <c r="H3" s="700"/>
      <c r="I3" s="700"/>
      <c r="J3" s="700"/>
      <c r="K3" s="700"/>
      <c r="L3" s="700"/>
      <c r="M3" s="700"/>
      <c r="N3" s="700"/>
      <c r="O3" s="700"/>
      <c r="P3" s="700"/>
      <c r="Q3" s="700"/>
      <c r="R3" s="700"/>
      <c r="S3" s="700"/>
      <c r="T3" s="700"/>
      <c r="U3" s="700"/>
      <c r="V3" s="700"/>
      <c r="W3" s="700"/>
      <c r="X3" s="700"/>
      <c r="Y3" s="700"/>
      <c r="Z3" s="700"/>
      <c r="AA3" s="700"/>
      <c r="AB3" s="700"/>
      <c r="AC3" s="700"/>
      <c r="AD3" s="700"/>
      <c r="AE3" s="700"/>
      <c r="AF3" s="700"/>
      <c r="AG3" s="700"/>
      <c r="AH3" s="700"/>
      <c r="AI3" s="700"/>
      <c r="AJ3" s="700"/>
      <c r="AK3" s="700"/>
      <c r="AL3" s="700"/>
      <c r="AM3" s="700"/>
      <c r="AN3" s="700"/>
      <c r="AO3" s="700"/>
      <c r="AP3" s="699" t="s">
        <v>150</v>
      </c>
      <c r="AQ3" s="700"/>
      <c r="AR3" s="700"/>
      <c r="AS3" s="700"/>
      <c r="AT3" s="700"/>
      <c r="AU3" s="700"/>
      <c r="AV3" s="700"/>
      <c r="AW3" s="700"/>
      <c r="AX3" s="700"/>
      <c r="AY3" s="700"/>
      <c r="AZ3" s="700"/>
      <c r="BA3" s="700"/>
      <c r="BB3" s="700"/>
      <c r="BC3" s="700"/>
      <c r="BD3" s="700"/>
      <c r="BE3" s="700"/>
      <c r="BF3" s="700"/>
      <c r="BG3" s="700"/>
      <c r="BH3" s="700"/>
      <c r="BI3" s="700"/>
      <c r="BJ3" s="700"/>
      <c r="BK3" s="700"/>
      <c r="BL3" s="700"/>
      <c r="BM3" s="700"/>
      <c r="BN3" s="700"/>
      <c r="BO3" s="700"/>
      <c r="BP3" s="700"/>
      <c r="BQ3" s="700"/>
      <c r="BR3" s="700"/>
      <c r="BS3" s="700"/>
      <c r="BT3" s="700"/>
      <c r="BU3" s="700"/>
      <c r="BV3" s="700"/>
      <c r="BW3" s="700"/>
      <c r="BX3" s="700"/>
      <c r="BY3" s="700"/>
      <c r="BZ3" s="700"/>
      <c r="CA3" s="700"/>
      <c r="CB3" s="701"/>
      <c r="CD3" s="742" t="s">
        <v>151</v>
      </c>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c r="DV3" s="743"/>
      <c r="DW3" s="743"/>
      <c r="DX3" s="743"/>
      <c r="DY3" s="743"/>
      <c r="DZ3" s="743"/>
      <c r="EA3" s="743"/>
      <c r="EB3" s="743"/>
      <c r="EC3" s="744"/>
    </row>
    <row r="4" spans="2:143" ht="11.25" customHeight="1" x14ac:dyDescent="0.15">
      <c r="B4" s="699" t="s">
        <v>26</v>
      </c>
      <c r="C4" s="700"/>
      <c r="D4" s="700"/>
      <c r="E4" s="700"/>
      <c r="F4" s="700"/>
      <c r="G4" s="700"/>
      <c r="H4" s="700"/>
      <c r="I4" s="700"/>
      <c r="J4" s="700"/>
      <c r="K4" s="700"/>
      <c r="L4" s="700"/>
      <c r="M4" s="700"/>
      <c r="N4" s="700"/>
      <c r="O4" s="700"/>
      <c r="P4" s="700"/>
      <c r="Q4" s="701"/>
      <c r="R4" s="699" t="s">
        <v>152</v>
      </c>
      <c r="S4" s="700"/>
      <c r="T4" s="700"/>
      <c r="U4" s="700"/>
      <c r="V4" s="700"/>
      <c r="W4" s="700"/>
      <c r="X4" s="700"/>
      <c r="Y4" s="701"/>
      <c r="Z4" s="699" t="s">
        <v>153</v>
      </c>
      <c r="AA4" s="700"/>
      <c r="AB4" s="700"/>
      <c r="AC4" s="701"/>
      <c r="AD4" s="699" t="s">
        <v>154</v>
      </c>
      <c r="AE4" s="700"/>
      <c r="AF4" s="700"/>
      <c r="AG4" s="700"/>
      <c r="AH4" s="700"/>
      <c r="AI4" s="700"/>
      <c r="AJ4" s="700"/>
      <c r="AK4" s="701"/>
      <c r="AL4" s="699" t="s">
        <v>153</v>
      </c>
      <c r="AM4" s="700"/>
      <c r="AN4" s="700"/>
      <c r="AO4" s="701"/>
      <c r="AP4" s="755" t="s">
        <v>155</v>
      </c>
      <c r="AQ4" s="755"/>
      <c r="AR4" s="755"/>
      <c r="AS4" s="755"/>
      <c r="AT4" s="755"/>
      <c r="AU4" s="755"/>
      <c r="AV4" s="755"/>
      <c r="AW4" s="755"/>
      <c r="AX4" s="755"/>
      <c r="AY4" s="755"/>
      <c r="AZ4" s="755"/>
      <c r="BA4" s="755"/>
      <c r="BB4" s="755"/>
      <c r="BC4" s="755"/>
      <c r="BD4" s="755"/>
      <c r="BE4" s="755"/>
      <c r="BF4" s="755"/>
      <c r="BG4" s="755" t="s">
        <v>156</v>
      </c>
      <c r="BH4" s="755"/>
      <c r="BI4" s="755"/>
      <c r="BJ4" s="755"/>
      <c r="BK4" s="755"/>
      <c r="BL4" s="755"/>
      <c r="BM4" s="755"/>
      <c r="BN4" s="755"/>
      <c r="BO4" s="755" t="s">
        <v>153</v>
      </c>
      <c r="BP4" s="755"/>
      <c r="BQ4" s="755"/>
      <c r="BR4" s="755"/>
      <c r="BS4" s="755" t="s">
        <v>157</v>
      </c>
      <c r="BT4" s="755"/>
      <c r="BU4" s="755"/>
      <c r="BV4" s="755"/>
      <c r="BW4" s="755"/>
      <c r="BX4" s="755"/>
      <c r="BY4" s="755"/>
      <c r="BZ4" s="755"/>
      <c r="CA4" s="755"/>
      <c r="CB4" s="755"/>
      <c r="CD4" s="742" t="s">
        <v>158</v>
      </c>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c r="DM4" s="743"/>
      <c r="DN4" s="743"/>
      <c r="DO4" s="743"/>
      <c r="DP4" s="743"/>
      <c r="DQ4" s="743"/>
      <c r="DR4" s="743"/>
      <c r="DS4" s="743"/>
      <c r="DT4" s="743"/>
      <c r="DU4" s="743"/>
      <c r="DV4" s="743"/>
      <c r="DW4" s="743"/>
      <c r="DX4" s="743"/>
      <c r="DY4" s="743"/>
      <c r="DZ4" s="743"/>
      <c r="EA4" s="743"/>
      <c r="EB4" s="743"/>
      <c r="EC4" s="744"/>
    </row>
    <row r="5" spans="2:143" s="85" customFormat="1" ht="11.25" customHeight="1" x14ac:dyDescent="0.15">
      <c r="B5" s="708" t="s">
        <v>159</v>
      </c>
      <c r="C5" s="709"/>
      <c r="D5" s="709"/>
      <c r="E5" s="709"/>
      <c r="F5" s="709"/>
      <c r="G5" s="709"/>
      <c r="H5" s="709"/>
      <c r="I5" s="709"/>
      <c r="J5" s="709"/>
      <c r="K5" s="709"/>
      <c r="L5" s="709"/>
      <c r="M5" s="709"/>
      <c r="N5" s="709"/>
      <c r="O5" s="709"/>
      <c r="P5" s="709"/>
      <c r="Q5" s="710"/>
      <c r="R5" s="693">
        <v>2829690</v>
      </c>
      <c r="S5" s="694"/>
      <c r="T5" s="694"/>
      <c r="U5" s="694"/>
      <c r="V5" s="694"/>
      <c r="W5" s="694"/>
      <c r="X5" s="694"/>
      <c r="Y5" s="737"/>
      <c r="Z5" s="756">
        <v>15.4</v>
      </c>
      <c r="AA5" s="756"/>
      <c r="AB5" s="756"/>
      <c r="AC5" s="756"/>
      <c r="AD5" s="757">
        <v>2740072</v>
      </c>
      <c r="AE5" s="757"/>
      <c r="AF5" s="757"/>
      <c r="AG5" s="757"/>
      <c r="AH5" s="757"/>
      <c r="AI5" s="757"/>
      <c r="AJ5" s="757"/>
      <c r="AK5" s="757"/>
      <c r="AL5" s="738">
        <v>36.6</v>
      </c>
      <c r="AM5" s="713"/>
      <c r="AN5" s="713"/>
      <c r="AO5" s="739"/>
      <c r="AP5" s="708" t="s">
        <v>160</v>
      </c>
      <c r="AQ5" s="709"/>
      <c r="AR5" s="709"/>
      <c r="AS5" s="709"/>
      <c r="AT5" s="709"/>
      <c r="AU5" s="709"/>
      <c r="AV5" s="709"/>
      <c r="AW5" s="709"/>
      <c r="AX5" s="709"/>
      <c r="AY5" s="709"/>
      <c r="AZ5" s="709"/>
      <c r="BA5" s="709"/>
      <c r="BB5" s="709"/>
      <c r="BC5" s="709"/>
      <c r="BD5" s="709"/>
      <c r="BE5" s="709"/>
      <c r="BF5" s="710"/>
      <c r="BG5" s="638">
        <v>2740072</v>
      </c>
      <c r="BH5" s="639"/>
      <c r="BI5" s="639"/>
      <c r="BJ5" s="639"/>
      <c r="BK5" s="639"/>
      <c r="BL5" s="639"/>
      <c r="BM5" s="639"/>
      <c r="BN5" s="640"/>
      <c r="BO5" s="671">
        <v>96.8</v>
      </c>
      <c r="BP5" s="671"/>
      <c r="BQ5" s="671"/>
      <c r="BR5" s="671"/>
      <c r="BS5" s="672">
        <v>28664</v>
      </c>
      <c r="BT5" s="672"/>
      <c r="BU5" s="672"/>
      <c r="BV5" s="672"/>
      <c r="BW5" s="672"/>
      <c r="BX5" s="672"/>
      <c r="BY5" s="672"/>
      <c r="BZ5" s="672"/>
      <c r="CA5" s="672"/>
      <c r="CB5" s="726"/>
      <c r="CD5" s="742" t="s">
        <v>155</v>
      </c>
      <c r="CE5" s="743"/>
      <c r="CF5" s="743"/>
      <c r="CG5" s="743"/>
      <c r="CH5" s="743"/>
      <c r="CI5" s="743"/>
      <c r="CJ5" s="743"/>
      <c r="CK5" s="743"/>
      <c r="CL5" s="743"/>
      <c r="CM5" s="743"/>
      <c r="CN5" s="743"/>
      <c r="CO5" s="743"/>
      <c r="CP5" s="743"/>
      <c r="CQ5" s="744"/>
      <c r="CR5" s="742" t="s">
        <v>161</v>
      </c>
      <c r="CS5" s="743"/>
      <c r="CT5" s="743"/>
      <c r="CU5" s="743"/>
      <c r="CV5" s="743"/>
      <c r="CW5" s="743"/>
      <c r="CX5" s="743"/>
      <c r="CY5" s="744"/>
      <c r="CZ5" s="742" t="s">
        <v>153</v>
      </c>
      <c r="DA5" s="743"/>
      <c r="DB5" s="743"/>
      <c r="DC5" s="744"/>
      <c r="DD5" s="742" t="s">
        <v>162</v>
      </c>
      <c r="DE5" s="743"/>
      <c r="DF5" s="743"/>
      <c r="DG5" s="743"/>
      <c r="DH5" s="743"/>
      <c r="DI5" s="743"/>
      <c r="DJ5" s="743"/>
      <c r="DK5" s="743"/>
      <c r="DL5" s="743"/>
      <c r="DM5" s="743"/>
      <c r="DN5" s="743"/>
      <c r="DO5" s="743"/>
      <c r="DP5" s="744"/>
      <c r="DQ5" s="742" t="s">
        <v>163</v>
      </c>
      <c r="DR5" s="743"/>
      <c r="DS5" s="743"/>
      <c r="DT5" s="743"/>
      <c r="DU5" s="743"/>
      <c r="DV5" s="743"/>
      <c r="DW5" s="743"/>
      <c r="DX5" s="743"/>
      <c r="DY5" s="743"/>
      <c r="DZ5" s="743"/>
      <c r="EA5" s="743"/>
      <c r="EB5" s="743"/>
      <c r="EC5" s="744"/>
    </row>
    <row r="6" spans="2:143" ht="11.25" customHeight="1" x14ac:dyDescent="0.15">
      <c r="B6" s="635" t="s">
        <v>164</v>
      </c>
      <c r="C6" s="636"/>
      <c r="D6" s="636"/>
      <c r="E6" s="636"/>
      <c r="F6" s="636"/>
      <c r="G6" s="636"/>
      <c r="H6" s="636"/>
      <c r="I6" s="636"/>
      <c r="J6" s="636"/>
      <c r="K6" s="636"/>
      <c r="L6" s="636"/>
      <c r="M6" s="636"/>
      <c r="N6" s="636"/>
      <c r="O6" s="636"/>
      <c r="P6" s="636"/>
      <c r="Q6" s="637"/>
      <c r="R6" s="638">
        <v>96650</v>
      </c>
      <c r="S6" s="639"/>
      <c r="T6" s="639"/>
      <c r="U6" s="639"/>
      <c r="V6" s="639"/>
      <c r="W6" s="639"/>
      <c r="X6" s="639"/>
      <c r="Y6" s="640"/>
      <c r="Z6" s="671">
        <v>0.5</v>
      </c>
      <c r="AA6" s="671"/>
      <c r="AB6" s="671"/>
      <c r="AC6" s="671"/>
      <c r="AD6" s="672">
        <v>96650</v>
      </c>
      <c r="AE6" s="672"/>
      <c r="AF6" s="672"/>
      <c r="AG6" s="672"/>
      <c r="AH6" s="672"/>
      <c r="AI6" s="672"/>
      <c r="AJ6" s="672"/>
      <c r="AK6" s="672"/>
      <c r="AL6" s="641">
        <v>1.3</v>
      </c>
      <c r="AM6" s="642"/>
      <c r="AN6" s="642"/>
      <c r="AO6" s="673"/>
      <c r="AP6" s="635" t="s">
        <v>165</v>
      </c>
      <c r="AQ6" s="636"/>
      <c r="AR6" s="636"/>
      <c r="AS6" s="636"/>
      <c r="AT6" s="636"/>
      <c r="AU6" s="636"/>
      <c r="AV6" s="636"/>
      <c r="AW6" s="636"/>
      <c r="AX6" s="636"/>
      <c r="AY6" s="636"/>
      <c r="AZ6" s="636"/>
      <c r="BA6" s="636"/>
      <c r="BB6" s="636"/>
      <c r="BC6" s="636"/>
      <c r="BD6" s="636"/>
      <c r="BE6" s="636"/>
      <c r="BF6" s="637"/>
      <c r="BG6" s="638">
        <v>2740072</v>
      </c>
      <c r="BH6" s="639"/>
      <c r="BI6" s="639"/>
      <c r="BJ6" s="639"/>
      <c r="BK6" s="639"/>
      <c r="BL6" s="639"/>
      <c r="BM6" s="639"/>
      <c r="BN6" s="640"/>
      <c r="BO6" s="671">
        <v>96.8</v>
      </c>
      <c r="BP6" s="671"/>
      <c r="BQ6" s="671"/>
      <c r="BR6" s="671"/>
      <c r="BS6" s="672">
        <v>28664</v>
      </c>
      <c r="BT6" s="672"/>
      <c r="BU6" s="672"/>
      <c r="BV6" s="672"/>
      <c r="BW6" s="672"/>
      <c r="BX6" s="672"/>
      <c r="BY6" s="672"/>
      <c r="BZ6" s="672"/>
      <c r="CA6" s="672"/>
      <c r="CB6" s="726"/>
      <c r="CD6" s="696" t="s">
        <v>166</v>
      </c>
      <c r="CE6" s="697"/>
      <c r="CF6" s="697"/>
      <c r="CG6" s="697"/>
      <c r="CH6" s="697"/>
      <c r="CI6" s="697"/>
      <c r="CJ6" s="697"/>
      <c r="CK6" s="697"/>
      <c r="CL6" s="697"/>
      <c r="CM6" s="697"/>
      <c r="CN6" s="697"/>
      <c r="CO6" s="697"/>
      <c r="CP6" s="697"/>
      <c r="CQ6" s="698"/>
      <c r="CR6" s="638">
        <v>156537</v>
      </c>
      <c r="CS6" s="639"/>
      <c r="CT6" s="639"/>
      <c r="CU6" s="639"/>
      <c r="CV6" s="639"/>
      <c r="CW6" s="639"/>
      <c r="CX6" s="639"/>
      <c r="CY6" s="640"/>
      <c r="CZ6" s="738">
        <v>0.9</v>
      </c>
      <c r="DA6" s="713"/>
      <c r="DB6" s="713"/>
      <c r="DC6" s="741"/>
      <c r="DD6" s="644" t="s">
        <v>66</v>
      </c>
      <c r="DE6" s="639"/>
      <c r="DF6" s="639"/>
      <c r="DG6" s="639"/>
      <c r="DH6" s="639"/>
      <c r="DI6" s="639"/>
      <c r="DJ6" s="639"/>
      <c r="DK6" s="639"/>
      <c r="DL6" s="639"/>
      <c r="DM6" s="639"/>
      <c r="DN6" s="639"/>
      <c r="DO6" s="639"/>
      <c r="DP6" s="640"/>
      <c r="DQ6" s="644">
        <v>156537</v>
      </c>
      <c r="DR6" s="639"/>
      <c r="DS6" s="639"/>
      <c r="DT6" s="639"/>
      <c r="DU6" s="639"/>
      <c r="DV6" s="639"/>
      <c r="DW6" s="639"/>
      <c r="DX6" s="639"/>
      <c r="DY6" s="639"/>
      <c r="DZ6" s="639"/>
      <c r="EA6" s="639"/>
      <c r="EB6" s="639"/>
      <c r="EC6" s="685"/>
    </row>
    <row r="7" spans="2:143" ht="11.25" customHeight="1" x14ac:dyDescent="0.15">
      <c r="B7" s="635" t="s">
        <v>167</v>
      </c>
      <c r="C7" s="636"/>
      <c r="D7" s="636"/>
      <c r="E7" s="636"/>
      <c r="F7" s="636"/>
      <c r="G7" s="636"/>
      <c r="H7" s="636"/>
      <c r="I7" s="636"/>
      <c r="J7" s="636"/>
      <c r="K7" s="636"/>
      <c r="L7" s="636"/>
      <c r="M7" s="636"/>
      <c r="N7" s="636"/>
      <c r="O7" s="636"/>
      <c r="P7" s="636"/>
      <c r="Q7" s="637"/>
      <c r="R7" s="638">
        <v>4081</v>
      </c>
      <c r="S7" s="639"/>
      <c r="T7" s="639"/>
      <c r="U7" s="639"/>
      <c r="V7" s="639"/>
      <c r="W7" s="639"/>
      <c r="X7" s="639"/>
      <c r="Y7" s="640"/>
      <c r="Z7" s="671">
        <v>0</v>
      </c>
      <c r="AA7" s="671"/>
      <c r="AB7" s="671"/>
      <c r="AC7" s="671"/>
      <c r="AD7" s="672">
        <v>4081</v>
      </c>
      <c r="AE7" s="672"/>
      <c r="AF7" s="672"/>
      <c r="AG7" s="672"/>
      <c r="AH7" s="672"/>
      <c r="AI7" s="672"/>
      <c r="AJ7" s="672"/>
      <c r="AK7" s="672"/>
      <c r="AL7" s="641">
        <v>0.1</v>
      </c>
      <c r="AM7" s="642"/>
      <c r="AN7" s="642"/>
      <c r="AO7" s="673"/>
      <c r="AP7" s="635" t="s">
        <v>168</v>
      </c>
      <c r="AQ7" s="636"/>
      <c r="AR7" s="636"/>
      <c r="AS7" s="636"/>
      <c r="AT7" s="636"/>
      <c r="AU7" s="636"/>
      <c r="AV7" s="636"/>
      <c r="AW7" s="636"/>
      <c r="AX7" s="636"/>
      <c r="AY7" s="636"/>
      <c r="AZ7" s="636"/>
      <c r="BA7" s="636"/>
      <c r="BB7" s="636"/>
      <c r="BC7" s="636"/>
      <c r="BD7" s="636"/>
      <c r="BE7" s="636"/>
      <c r="BF7" s="637"/>
      <c r="BG7" s="638">
        <v>1192062</v>
      </c>
      <c r="BH7" s="639"/>
      <c r="BI7" s="639"/>
      <c r="BJ7" s="639"/>
      <c r="BK7" s="639"/>
      <c r="BL7" s="639"/>
      <c r="BM7" s="639"/>
      <c r="BN7" s="640"/>
      <c r="BO7" s="671">
        <v>42.1</v>
      </c>
      <c r="BP7" s="671"/>
      <c r="BQ7" s="671"/>
      <c r="BR7" s="671"/>
      <c r="BS7" s="672">
        <v>28664</v>
      </c>
      <c r="BT7" s="672"/>
      <c r="BU7" s="672"/>
      <c r="BV7" s="672"/>
      <c r="BW7" s="672"/>
      <c r="BX7" s="672"/>
      <c r="BY7" s="672"/>
      <c r="BZ7" s="672"/>
      <c r="CA7" s="672"/>
      <c r="CB7" s="726"/>
      <c r="CD7" s="677" t="s">
        <v>169</v>
      </c>
      <c r="CE7" s="678"/>
      <c r="CF7" s="678"/>
      <c r="CG7" s="678"/>
      <c r="CH7" s="678"/>
      <c r="CI7" s="678"/>
      <c r="CJ7" s="678"/>
      <c r="CK7" s="678"/>
      <c r="CL7" s="678"/>
      <c r="CM7" s="678"/>
      <c r="CN7" s="678"/>
      <c r="CO7" s="678"/>
      <c r="CP7" s="678"/>
      <c r="CQ7" s="679"/>
      <c r="CR7" s="638">
        <v>4743995</v>
      </c>
      <c r="CS7" s="639"/>
      <c r="CT7" s="639"/>
      <c r="CU7" s="639"/>
      <c r="CV7" s="639"/>
      <c r="CW7" s="639"/>
      <c r="CX7" s="639"/>
      <c r="CY7" s="640"/>
      <c r="CZ7" s="671">
        <v>26.4</v>
      </c>
      <c r="DA7" s="671"/>
      <c r="DB7" s="671"/>
      <c r="DC7" s="671"/>
      <c r="DD7" s="644">
        <v>306191</v>
      </c>
      <c r="DE7" s="639"/>
      <c r="DF7" s="639"/>
      <c r="DG7" s="639"/>
      <c r="DH7" s="639"/>
      <c r="DI7" s="639"/>
      <c r="DJ7" s="639"/>
      <c r="DK7" s="639"/>
      <c r="DL7" s="639"/>
      <c r="DM7" s="639"/>
      <c r="DN7" s="639"/>
      <c r="DO7" s="639"/>
      <c r="DP7" s="640"/>
      <c r="DQ7" s="644">
        <v>1422913</v>
      </c>
      <c r="DR7" s="639"/>
      <c r="DS7" s="639"/>
      <c r="DT7" s="639"/>
      <c r="DU7" s="639"/>
      <c r="DV7" s="639"/>
      <c r="DW7" s="639"/>
      <c r="DX7" s="639"/>
      <c r="DY7" s="639"/>
      <c r="DZ7" s="639"/>
      <c r="EA7" s="639"/>
      <c r="EB7" s="639"/>
      <c r="EC7" s="685"/>
    </row>
    <row r="8" spans="2:143" ht="11.25" customHeight="1" x14ac:dyDescent="0.15">
      <c r="B8" s="635" t="s">
        <v>170</v>
      </c>
      <c r="C8" s="636"/>
      <c r="D8" s="636"/>
      <c r="E8" s="636"/>
      <c r="F8" s="636"/>
      <c r="G8" s="636"/>
      <c r="H8" s="636"/>
      <c r="I8" s="636"/>
      <c r="J8" s="636"/>
      <c r="K8" s="636"/>
      <c r="L8" s="636"/>
      <c r="M8" s="636"/>
      <c r="N8" s="636"/>
      <c r="O8" s="636"/>
      <c r="P8" s="636"/>
      <c r="Q8" s="637"/>
      <c r="R8" s="638">
        <v>21161</v>
      </c>
      <c r="S8" s="639"/>
      <c r="T8" s="639"/>
      <c r="U8" s="639"/>
      <c r="V8" s="639"/>
      <c r="W8" s="639"/>
      <c r="X8" s="639"/>
      <c r="Y8" s="640"/>
      <c r="Z8" s="671">
        <v>0.1</v>
      </c>
      <c r="AA8" s="671"/>
      <c r="AB8" s="671"/>
      <c r="AC8" s="671"/>
      <c r="AD8" s="672">
        <v>21161</v>
      </c>
      <c r="AE8" s="672"/>
      <c r="AF8" s="672"/>
      <c r="AG8" s="672"/>
      <c r="AH8" s="672"/>
      <c r="AI8" s="672"/>
      <c r="AJ8" s="672"/>
      <c r="AK8" s="672"/>
      <c r="AL8" s="641">
        <v>0.3</v>
      </c>
      <c r="AM8" s="642"/>
      <c r="AN8" s="642"/>
      <c r="AO8" s="673"/>
      <c r="AP8" s="635" t="s">
        <v>171</v>
      </c>
      <c r="AQ8" s="636"/>
      <c r="AR8" s="636"/>
      <c r="AS8" s="636"/>
      <c r="AT8" s="636"/>
      <c r="AU8" s="636"/>
      <c r="AV8" s="636"/>
      <c r="AW8" s="636"/>
      <c r="AX8" s="636"/>
      <c r="AY8" s="636"/>
      <c r="AZ8" s="636"/>
      <c r="BA8" s="636"/>
      <c r="BB8" s="636"/>
      <c r="BC8" s="636"/>
      <c r="BD8" s="636"/>
      <c r="BE8" s="636"/>
      <c r="BF8" s="637"/>
      <c r="BG8" s="638">
        <v>39199</v>
      </c>
      <c r="BH8" s="639"/>
      <c r="BI8" s="639"/>
      <c r="BJ8" s="639"/>
      <c r="BK8" s="639"/>
      <c r="BL8" s="639"/>
      <c r="BM8" s="639"/>
      <c r="BN8" s="640"/>
      <c r="BO8" s="671">
        <v>1.4</v>
      </c>
      <c r="BP8" s="671"/>
      <c r="BQ8" s="671"/>
      <c r="BR8" s="671"/>
      <c r="BS8" s="644" t="s">
        <v>66</v>
      </c>
      <c r="BT8" s="639"/>
      <c r="BU8" s="639"/>
      <c r="BV8" s="639"/>
      <c r="BW8" s="639"/>
      <c r="BX8" s="639"/>
      <c r="BY8" s="639"/>
      <c r="BZ8" s="639"/>
      <c r="CA8" s="639"/>
      <c r="CB8" s="685"/>
      <c r="CD8" s="677" t="s">
        <v>172</v>
      </c>
      <c r="CE8" s="678"/>
      <c r="CF8" s="678"/>
      <c r="CG8" s="678"/>
      <c r="CH8" s="678"/>
      <c r="CI8" s="678"/>
      <c r="CJ8" s="678"/>
      <c r="CK8" s="678"/>
      <c r="CL8" s="678"/>
      <c r="CM8" s="678"/>
      <c r="CN8" s="678"/>
      <c r="CO8" s="678"/>
      <c r="CP8" s="678"/>
      <c r="CQ8" s="679"/>
      <c r="CR8" s="638">
        <v>5292068</v>
      </c>
      <c r="CS8" s="639"/>
      <c r="CT8" s="639"/>
      <c r="CU8" s="639"/>
      <c r="CV8" s="639"/>
      <c r="CW8" s="639"/>
      <c r="CX8" s="639"/>
      <c r="CY8" s="640"/>
      <c r="CZ8" s="671">
        <v>29.5</v>
      </c>
      <c r="DA8" s="671"/>
      <c r="DB8" s="671"/>
      <c r="DC8" s="671"/>
      <c r="DD8" s="644">
        <v>261507</v>
      </c>
      <c r="DE8" s="639"/>
      <c r="DF8" s="639"/>
      <c r="DG8" s="639"/>
      <c r="DH8" s="639"/>
      <c r="DI8" s="639"/>
      <c r="DJ8" s="639"/>
      <c r="DK8" s="639"/>
      <c r="DL8" s="639"/>
      <c r="DM8" s="639"/>
      <c r="DN8" s="639"/>
      <c r="DO8" s="639"/>
      <c r="DP8" s="640"/>
      <c r="DQ8" s="644">
        <v>2773796</v>
      </c>
      <c r="DR8" s="639"/>
      <c r="DS8" s="639"/>
      <c r="DT8" s="639"/>
      <c r="DU8" s="639"/>
      <c r="DV8" s="639"/>
      <c r="DW8" s="639"/>
      <c r="DX8" s="639"/>
      <c r="DY8" s="639"/>
      <c r="DZ8" s="639"/>
      <c r="EA8" s="639"/>
      <c r="EB8" s="639"/>
      <c r="EC8" s="685"/>
    </row>
    <row r="9" spans="2:143" ht="11.25" customHeight="1" x14ac:dyDescent="0.15">
      <c r="B9" s="635" t="s">
        <v>173</v>
      </c>
      <c r="C9" s="636"/>
      <c r="D9" s="636"/>
      <c r="E9" s="636"/>
      <c r="F9" s="636"/>
      <c r="G9" s="636"/>
      <c r="H9" s="636"/>
      <c r="I9" s="636"/>
      <c r="J9" s="636"/>
      <c r="K9" s="636"/>
      <c r="L9" s="636"/>
      <c r="M9" s="636"/>
      <c r="N9" s="636"/>
      <c r="O9" s="636"/>
      <c r="P9" s="636"/>
      <c r="Q9" s="637"/>
      <c r="R9" s="638">
        <v>23249</v>
      </c>
      <c r="S9" s="639"/>
      <c r="T9" s="639"/>
      <c r="U9" s="639"/>
      <c r="V9" s="639"/>
      <c r="W9" s="639"/>
      <c r="X9" s="639"/>
      <c r="Y9" s="640"/>
      <c r="Z9" s="671">
        <v>0.1</v>
      </c>
      <c r="AA9" s="671"/>
      <c r="AB9" s="671"/>
      <c r="AC9" s="671"/>
      <c r="AD9" s="672">
        <v>23249</v>
      </c>
      <c r="AE9" s="672"/>
      <c r="AF9" s="672"/>
      <c r="AG9" s="672"/>
      <c r="AH9" s="672"/>
      <c r="AI9" s="672"/>
      <c r="AJ9" s="672"/>
      <c r="AK9" s="672"/>
      <c r="AL9" s="641">
        <v>0.3</v>
      </c>
      <c r="AM9" s="642"/>
      <c r="AN9" s="642"/>
      <c r="AO9" s="673"/>
      <c r="AP9" s="635" t="s">
        <v>174</v>
      </c>
      <c r="AQ9" s="636"/>
      <c r="AR9" s="636"/>
      <c r="AS9" s="636"/>
      <c r="AT9" s="636"/>
      <c r="AU9" s="636"/>
      <c r="AV9" s="636"/>
      <c r="AW9" s="636"/>
      <c r="AX9" s="636"/>
      <c r="AY9" s="636"/>
      <c r="AZ9" s="636"/>
      <c r="BA9" s="636"/>
      <c r="BB9" s="636"/>
      <c r="BC9" s="636"/>
      <c r="BD9" s="636"/>
      <c r="BE9" s="636"/>
      <c r="BF9" s="637"/>
      <c r="BG9" s="638">
        <v>968667</v>
      </c>
      <c r="BH9" s="639"/>
      <c r="BI9" s="639"/>
      <c r="BJ9" s="639"/>
      <c r="BK9" s="639"/>
      <c r="BL9" s="639"/>
      <c r="BM9" s="639"/>
      <c r="BN9" s="640"/>
      <c r="BO9" s="671">
        <v>34.200000000000003</v>
      </c>
      <c r="BP9" s="671"/>
      <c r="BQ9" s="671"/>
      <c r="BR9" s="671"/>
      <c r="BS9" s="644" t="s">
        <v>66</v>
      </c>
      <c r="BT9" s="639"/>
      <c r="BU9" s="639"/>
      <c r="BV9" s="639"/>
      <c r="BW9" s="639"/>
      <c r="BX9" s="639"/>
      <c r="BY9" s="639"/>
      <c r="BZ9" s="639"/>
      <c r="CA9" s="639"/>
      <c r="CB9" s="685"/>
      <c r="CD9" s="677" t="s">
        <v>175</v>
      </c>
      <c r="CE9" s="678"/>
      <c r="CF9" s="678"/>
      <c r="CG9" s="678"/>
      <c r="CH9" s="678"/>
      <c r="CI9" s="678"/>
      <c r="CJ9" s="678"/>
      <c r="CK9" s="678"/>
      <c r="CL9" s="678"/>
      <c r="CM9" s="678"/>
      <c r="CN9" s="678"/>
      <c r="CO9" s="678"/>
      <c r="CP9" s="678"/>
      <c r="CQ9" s="679"/>
      <c r="CR9" s="638">
        <v>1540273</v>
      </c>
      <c r="CS9" s="639"/>
      <c r="CT9" s="639"/>
      <c r="CU9" s="639"/>
      <c r="CV9" s="639"/>
      <c r="CW9" s="639"/>
      <c r="CX9" s="639"/>
      <c r="CY9" s="640"/>
      <c r="CZ9" s="671">
        <v>8.6</v>
      </c>
      <c r="DA9" s="671"/>
      <c r="DB9" s="671"/>
      <c r="DC9" s="671"/>
      <c r="DD9" s="644">
        <v>166544</v>
      </c>
      <c r="DE9" s="639"/>
      <c r="DF9" s="639"/>
      <c r="DG9" s="639"/>
      <c r="DH9" s="639"/>
      <c r="DI9" s="639"/>
      <c r="DJ9" s="639"/>
      <c r="DK9" s="639"/>
      <c r="DL9" s="639"/>
      <c r="DM9" s="639"/>
      <c r="DN9" s="639"/>
      <c r="DO9" s="639"/>
      <c r="DP9" s="640"/>
      <c r="DQ9" s="644">
        <v>1234455</v>
      </c>
      <c r="DR9" s="639"/>
      <c r="DS9" s="639"/>
      <c r="DT9" s="639"/>
      <c r="DU9" s="639"/>
      <c r="DV9" s="639"/>
      <c r="DW9" s="639"/>
      <c r="DX9" s="639"/>
      <c r="DY9" s="639"/>
      <c r="DZ9" s="639"/>
      <c r="EA9" s="639"/>
      <c r="EB9" s="639"/>
      <c r="EC9" s="685"/>
    </row>
    <row r="10" spans="2:143" ht="11.25" customHeight="1" x14ac:dyDescent="0.15">
      <c r="B10" s="635" t="s">
        <v>176</v>
      </c>
      <c r="C10" s="636"/>
      <c r="D10" s="636"/>
      <c r="E10" s="636"/>
      <c r="F10" s="636"/>
      <c r="G10" s="636"/>
      <c r="H10" s="636"/>
      <c r="I10" s="636"/>
      <c r="J10" s="636"/>
      <c r="K10" s="636"/>
      <c r="L10" s="636"/>
      <c r="M10" s="636"/>
      <c r="N10" s="636"/>
      <c r="O10" s="636"/>
      <c r="P10" s="636"/>
      <c r="Q10" s="637"/>
      <c r="R10" s="638" t="s">
        <v>66</v>
      </c>
      <c r="S10" s="639"/>
      <c r="T10" s="639"/>
      <c r="U10" s="639"/>
      <c r="V10" s="639"/>
      <c r="W10" s="639"/>
      <c r="X10" s="639"/>
      <c r="Y10" s="640"/>
      <c r="Z10" s="671" t="s">
        <v>66</v>
      </c>
      <c r="AA10" s="671"/>
      <c r="AB10" s="671"/>
      <c r="AC10" s="671"/>
      <c r="AD10" s="672" t="s">
        <v>66</v>
      </c>
      <c r="AE10" s="672"/>
      <c r="AF10" s="672"/>
      <c r="AG10" s="672"/>
      <c r="AH10" s="672"/>
      <c r="AI10" s="672"/>
      <c r="AJ10" s="672"/>
      <c r="AK10" s="672"/>
      <c r="AL10" s="641" t="s">
        <v>66</v>
      </c>
      <c r="AM10" s="642"/>
      <c r="AN10" s="642"/>
      <c r="AO10" s="673"/>
      <c r="AP10" s="635" t="s">
        <v>177</v>
      </c>
      <c r="AQ10" s="636"/>
      <c r="AR10" s="636"/>
      <c r="AS10" s="636"/>
      <c r="AT10" s="636"/>
      <c r="AU10" s="636"/>
      <c r="AV10" s="636"/>
      <c r="AW10" s="636"/>
      <c r="AX10" s="636"/>
      <c r="AY10" s="636"/>
      <c r="AZ10" s="636"/>
      <c r="BA10" s="636"/>
      <c r="BB10" s="636"/>
      <c r="BC10" s="636"/>
      <c r="BD10" s="636"/>
      <c r="BE10" s="636"/>
      <c r="BF10" s="637"/>
      <c r="BG10" s="638">
        <v>66388</v>
      </c>
      <c r="BH10" s="639"/>
      <c r="BI10" s="639"/>
      <c r="BJ10" s="639"/>
      <c r="BK10" s="639"/>
      <c r="BL10" s="639"/>
      <c r="BM10" s="639"/>
      <c r="BN10" s="640"/>
      <c r="BO10" s="671">
        <v>2.2999999999999998</v>
      </c>
      <c r="BP10" s="671"/>
      <c r="BQ10" s="671"/>
      <c r="BR10" s="671"/>
      <c r="BS10" s="644" t="s">
        <v>66</v>
      </c>
      <c r="BT10" s="639"/>
      <c r="BU10" s="639"/>
      <c r="BV10" s="639"/>
      <c r="BW10" s="639"/>
      <c r="BX10" s="639"/>
      <c r="BY10" s="639"/>
      <c r="BZ10" s="639"/>
      <c r="CA10" s="639"/>
      <c r="CB10" s="685"/>
      <c r="CD10" s="677" t="s">
        <v>178</v>
      </c>
      <c r="CE10" s="678"/>
      <c r="CF10" s="678"/>
      <c r="CG10" s="678"/>
      <c r="CH10" s="678"/>
      <c r="CI10" s="678"/>
      <c r="CJ10" s="678"/>
      <c r="CK10" s="678"/>
      <c r="CL10" s="678"/>
      <c r="CM10" s="678"/>
      <c r="CN10" s="678"/>
      <c r="CO10" s="678"/>
      <c r="CP10" s="678"/>
      <c r="CQ10" s="679"/>
      <c r="CR10" s="638" t="s">
        <v>66</v>
      </c>
      <c r="CS10" s="639"/>
      <c r="CT10" s="639"/>
      <c r="CU10" s="639"/>
      <c r="CV10" s="639"/>
      <c r="CW10" s="639"/>
      <c r="CX10" s="639"/>
      <c r="CY10" s="640"/>
      <c r="CZ10" s="671" t="s">
        <v>66</v>
      </c>
      <c r="DA10" s="671"/>
      <c r="DB10" s="671"/>
      <c r="DC10" s="671"/>
      <c r="DD10" s="644" t="s">
        <v>66</v>
      </c>
      <c r="DE10" s="639"/>
      <c r="DF10" s="639"/>
      <c r="DG10" s="639"/>
      <c r="DH10" s="639"/>
      <c r="DI10" s="639"/>
      <c r="DJ10" s="639"/>
      <c r="DK10" s="639"/>
      <c r="DL10" s="639"/>
      <c r="DM10" s="639"/>
      <c r="DN10" s="639"/>
      <c r="DO10" s="639"/>
      <c r="DP10" s="640"/>
      <c r="DQ10" s="644" t="s">
        <v>66</v>
      </c>
      <c r="DR10" s="639"/>
      <c r="DS10" s="639"/>
      <c r="DT10" s="639"/>
      <c r="DU10" s="639"/>
      <c r="DV10" s="639"/>
      <c r="DW10" s="639"/>
      <c r="DX10" s="639"/>
      <c r="DY10" s="639"/>
      <c r="DZ10" s="639"/>
      <c r="EA10" s="639"/>
      <c r="EB10" s="639"/>
      <c r="EC10" s="685"/>
    </row>
    <row r="11" spans="2:143" ht="11.25" customHeight="1" x14ac:dyDescent="0.15">
      <c r="B11" s="635" t="s">
        <v>179</v>
      </c>
      <c r="C11" s="636"/>
      <c r="D11" s="636"/>
      <c r="E11" s="636"/>
      <c r="F11" s="636"/>
      <c r="G11" s="636"/>
      <c r="H11" s="636"/>
      <c r="I11" s="636"/>
      <c r="J11" s="636"/>
      <c r="K11" s="636"/>
      <c r="L11" s="636"/>
      <c r="M11" s="636"/>
      <c r="N11" s="636"/>
      <c r="O11" s="636"/>
      <c r="P11" s="636"/>
      <c r="Q11" s="637"/>
      <c r="R11" s="638">
        <v>524224</v>
      </c>
      <c r="S11" s="639"/>
      <c r="T11" s="639"/>
      <c r="U11" s="639"/>
      <c r="V11" s="639"/>
      <c r="W11" s="639"/>
      <c r="X11" s="639"/>
      <c r="Y11" s="640"/>
      <c r="Z11" s="641">
        <v>2.9</v>
      </c>
      <c r="AA11" s="642"/>
      <c r="AB11" s="642"/>
      <c r="AC11" s="643"/>
      <c r="AD11" s="644">
        <v>524224</v>
      </c>
      <c r="AE11" s="639"/>
      <c r="AF11" s="639"/>
      <c r="AG11" s="639"/>
      <c r="AH11" s="639"/>
      <c r="AI11" s="639"/>
      <c r="AJ11" s="639"/>
      <c r="AK11" s="640"/>
      <c r="AL11" s="641">
        <v>7</v>
      </c>
      <c r="AM11" s="642"/>
      <c r="AN11" s="642"/>
      <c r="AO11" s="673"/>
      <c r="AP11" s="635" t="s">
        <v>180</v>
      </c>
      <c r="AQ11" s="636"/>
      <c r="AR11" s="636"/>
      <c r="AS11" s="636"/>
      <c r="AT11" s="636"/>
      <c r="AU11" s="636"/>
      <c r="AV11" s="636"/>
      <c r="AW11" s="636"/>
      <c r="AX11" s="636"/>
      <c r="AY11" s="636"/>
      <c r="AZ11" s="636"/>
      <c r="BA11" s="636"/>
      <c r="BB11" s="636"/>
      <c r="BC11" s="636"/>
      <c r="BD11" s="636"/>
      <c r="BE11" s="636"/>
      <c r="BF11" s="637"/>
      <c r="BG11" s="638">
        <v>117808</v>
      </c>
      <c r="BH11" s="639"/>
      <c r="BI11" s="639"/>
      <c r="BJ11" s="639"/>
      <c r="BK11" s="639"/>
      <c r="BL11" s="639"/>
      <c r="BM11" s="639"/>
      <c r="BN11" s="640"/>
      <c r="BO11" s="671">
        <v>4.2</v>
      </c>
      <c r="BP11" s="671"/>
      <c r="BQ11" s="671"/>
      <c r="BR11" s="671"/>
      <c r="BS11" s="644">
        <v>28664</v>
      </c>
      <c r="BT11" s="639"/>
      <c r="BU11" s="639"/>
      <c r="BV11" s="639"/>
      <c r="BW11" s="639"/>
      <c r="BX11" s="639"/>
      <c r="BY11" s="639"/>
      <c r="BZ11" s="639"/>
      <c r="CA11" s="639"/>
      <c r="CB11" s="685"/>
      <c r="CD11" s="677" t="s">
        <v>181</v>
      </c>
      <c r="CE11" s="678"/>
      <c r="CF11" s="678"/>
      <c r="CG11" s="678"/>
      <c r="CH11" s="678"/>
      <c r="CI11" s="678"/>
      <c r="CJ11" s="678"/>
      <c r="CK11" s="678"/>
      <c r="CL11" s="678"/>
      <c r="CM11" s="678"/>
      <c r="CN11" s="678"/>
      <c r="CO11" s="678"/>
      <c r="CP11" s="678"/>
      <c r="CQ11" s="679"/>
      <c r="CR11" s="638">
        <v>172913</v>
      </c>
      <c r="CS11" s="639"/>
      <c r="CT11" s="639"/>
      <c r="CU11" s="639"/>
      <c r="CV11" s="639"/>
      <c r="CW11" s="639"/>
      <c r="CX11" s="639"/>
      <c r="CY11" s="640"/>
      <c r="CZ11" s="671">
        <v>1</v>
      </c>
      <c r="DA11" s="671"/>
      <c r="DB11" s="671"/>
      <c r="DC11" s="671"/>
      <c r="DD11" s="644">
        <v>33573</v>
      </c>
      <c r="DE11" s="639"/>
      <c r="DF11" s="639"/>
      <c r="DG11" s="639"/>
      <c r="DH11" s="639"/>
      <c r="DI11" s="639"/>
      <c r="DJ11" s="639"/>
      <c r="DK11" s="639"/>
      <c r="DL11" s="639"/>
      <c r="DM11" s="639"/>
      <c r="DN11" s="639"/>
      <c r="DO11" s="639"/>
      <c r="DP11" s="640"/>
      <c r="DQ11" s="644">
        <v>111690</v>
      </c>
      <c r="DR11" s="639"/>
      <c r="DS11" s="639"/>
      <c r="DT11" s="639"/>
      <c r="DU11" s="639"/>
      <c r="DV11" s="639"/>
      <c r="DW11" s="639"/>
      <c r="DX11" s="639"/>
      <c r="DY11" s="639"/>
      <c r="DZ11" s="639"/>
      <c r="EA11" s="639"/>
      <c r="EB11" s="639"/>
      <c r="EC11" s="685"/>
    </row>
    <row r="12" spans="2:143" ht="11.25" customHeight="1" x14ac:dyDescent="0.15">
      <c r="B12" s="635" t="s">
        <v>182</v>
      </c>
      <c r="C12" s="636"/>
      <c r="D12" s="636"/>
      <c r="E12" s="636"/>
      <c r="F12" s="636"/>
      <c r="G12" s="636"/>
      <c r="H12" s="636"/>
      <c r="I12" s="636"/>
      <c r="J12" s="636"/>
      <c r="K12" s="636"/>
      <c r="L12" s="636"/>
      <c r="M12" s="636"/>
      <c r="N12" s="636"/>
      <c r="O12" s="636"/>
      <c r="P12" s="636"/>
      <c r="Q12" s="637"/>
      <c r="R12" s="638">
        <v>11412</v>
      </c>
      <c r="S12" s="639"/>
      <c r="T12" s="639"/>
      <c r="U12" s="639"/>
      <c r="V12" s="639"/>
      <c r="W12" s="639"/>
      <c r="X12" s="639"/>
      <c r="Y12" s="640"/>
      <c r="Z12" s="671">
        <v>0.1</v>
      </c>
      <c r="AA12" s="671"/>
      <c r="AB12" s="671"/>
      <c r="AC12" s="671"/>
      <c r="AD12" s="672">
        <v>11412</v>
      </c>
      <c r="AE12" s="672"/>
      <c r="AF12" s="672"/>
      <c r="AG12" s="672"/>
      <c r="AH12" s="672"/>
      <c r="AI12" s="672"/>
      <c r="AJ12" s="672"/>
      <c r="AK12" s="672"/>
      <c r="AL12" s="641">
        <v>0.2</v>
      </c>
      <c r="AM12" s="642"/>
      <c r="AN12" s="642"/>
      <c r="AO12" s="673"/>
      <c r="AP12" s="635" t="s">
        <v>183</v>
      </c>
      <c r="AQ12" s="636"/>
      <c r="AR12" s="636"/>
      <c r="AS12" s="636"/>
      <c r="AT12" s="636"/>
      <c r="AU12" s="636"/>
      <c r="AV12" s="636"/>
      <c r="AW12" s="636"/>
      <c r="AX12" s="636"/>
      <c r="AY12" s="636"/>
      <c r="AZ12" s="636"/>
      <c r="BA12" s="636"/>
      <c r="BB12" s="636"/>
      <c r="BC12" s="636"/>
      <c r="BD12" s="636"/>
      <c r="BE12" s="636"/>
      <c r="BF12" s="637"/>
      <c r="BG12" s="638">
        <v>1276706</v>
      </c>
      <c r="BH12" s="639"/>
      <c r="BI12" s="639"/>
      <c r="BJ12" s="639"/>
      <c r="BK12" s="639"/>
      <c r="BL12" s="639"/>
      <c r="BM12" s="639"/>
      <c r="BN12" s="640"/>
      <c r="BO12" s="671">
        <v>45.1</v>
      </c>
      <c r="BP12" s="671"/>
      <c r="BQ12" s="671"/>
      <c r="BR12" s="671"/>
      <c r="BS12" s="644" t="s">
        <v>66</v>
      </c>
      <c r="BT12" s="639"/>
      <c r="BU12" s="639"/>
      <c r="BV12" s="639"/>
      <c r="BW12" s="639"/>
      <c r="BX12" s="639"/>
      <c r="BY12" s="639"/>
      <c r="BZ12" s="639"/>
      <c r="CA12" s="639"/>
      <c r="CB12" s="685"/>
      <c r="CD12" s="677" t="s">
        <v>184</v>
      </c>
      <c r="CE12" s="678"/>
      <c r="CF12" s="678"/>
      <c r="CG12" s="678"/>
      <c r="CH12" s="678"/>
      <c r="CI12" s="678"/>
      <c r="CJ12" s="678"/>
      <c r="CK12" s="678"/>
      <c r="CL12" s="678"/>
      <c r="CM12" s="678"/>
      <c r="CN12" s="678"/>
      <c r="CO12" s="678"/>
      <c r="CP12" s="678"/>
      <c r="CQ12" s="679"/>
      <c r="CR12" s="638">
        <v>201192</v>
      </c>
      <c r="CS12" s="639"/>
      <c r="CT12" s="639"/>
      <c r="CU12" s="639"/>
      <c r="CV12" s="639"/>
      <c r="CW12" s="639"/>
      <c r="CX12" s="639"/>
      <c r="CY12" s="640"/>
      <c r="CZ12" s="671">
        <v>1.1000000000000001</v>
      </c>
      <c r="DA12" s="671"/>
      <c r="DB12" s="671"/>
      <c r="DC12" s="671"/>
      <c r="DD12" s="644">
        <v>27351</v>
      </c>
      <c r="DE12" s="639"/>
      <c r="DF12" s="639"/>
      <c r="DG12" s="639"/>
      <c r="DH12" s="639"/>
      <c r="DI12" s="639"/>
      <c r="DJ12" s="639"/>
      <c r="DK12" s="639"/>
      <c r="DL12" s="639"/>
      <c r="DM12" s="639"/>
      <c r="DN12" s="639"/>
      <c r="DO12" s="639"/>
      <c r="DP12" s="640"/>
      <c r="DQ12" s="644">
        <v>130924</v>
      </c>
      <c r="DR12" s="639"/>
      <c r="DS12" s="639"/>
      <c r="DT12" s="639"/>
      <c r="DU12" s="639"/>
      <c r="DV12" s="639"/>
      <c r="DW12" s="639"/>
      <c r="DX12" s="639"/>
      <c r="DY12" s="639"/>
      <c r="DZ12" s="639"/>
      <c r="EA12" s="639"/>
      <c r="EB12" s="639"/>
      <c r="EC12" s="685"/>
    </row>
    <row r="13" spans="2:143" ht="11.25" customHeight="1" x14ac:dyDescent="0.15">
      <c r="B13" s="635" t="s">
        <v>185</v>
      </c>
      <c r="C13" s="636"/>
      <c r="D13" s="636"/>
      <c r="E13" s="636"/>
      <c r="F13" s="636"/>
      <c r="G13" s="636"/>
      <c r="H13" s="636"/>
      <c r="I13" s="636"/>
      <c r="J13" s="636"/>
      <c r="K13" s="636"/>
      <c r="L13" s="636"/>
      <c r="M13" s="636"/>
      <c r="N13" s="636"/>
      <c r="O13" s="636"/>
      <c r="P13" s="636"/>
      <c r="Q13" s="637"/>
      <c r="R13" s="638" t="s">
        <v>66</v>
      </c>
      <c r="S13" s="639"/>
      <c r="T13" s="639"/>
      <c r="U13" s="639"/>
      <c r="V13" s="639"/>
      <c r="W13" s="639"/>
      <c r="X13" s="639"/>
      <c r="Y13" s="640"/>
      <c r="Z13" s="671" t="s">
        <v>66</v>
      </c>
      <c r="AA13" s="671"/>
      <c r="AB13" s="671"/>
      <c r="AC13" s="671"/>
      <c r="AD13" s="672" t="s">
        <v>66</v>
      </c>
      <c r="AE13" s="672"/>
      <c r="AF13" s="672"/>
      <c r="AG13" s="672"/>
      <c r="AH13" s="672"/>
      <c r="AI13" s="672"/>
      <c r="AJ13" s="672"/>
      <c r="AK13" s="672"/>
      <c r="AL13" s="641" t="s">
        <v>66</v>
      </c>
      <c r="AM13" s="642"/>
      <c r="AN13" s="642"/>
      <c r="AO13" s="673"/>
      <c r="AP13" s="635" t="s">
        <v>186</v>
      </c>
      <c r="AQ13" s="636"/>
      <c r="AR13" s="636"/>
      <c r="AS13" s="636"/>
      <c r="AT13" s="636"/>
      <c r="AU13" s="636"/>
      <c r="AV13" s="636"/>
      <c r="AW13" s="636"/>
      <c r="AX13" s="636"/>
      <c r="AY13" s="636"/>
      <c r="AZ13" s="636"/>
      <c r="BA13" s="636"/>
      <c r="BB13" s="636"/>
      <c r="BC13" s="636"/>
      <c r="BD13" s="636"/>
      <c r="BE13" s="636"/>
      <c r="BF13" s="637"/>
      <c r="BG13" s="638">
        <v>1266408</v>
      </c>
      <c r="BH13" s="639"/>
      <c r="BI13" s="639"/>
      <c r="BJ13" s="639"/>
      <c r="BK13" s="639"/>
      <c r="BL13" s="639"/>
      <c r="BM13" s="639"/>
      <c r="BN13" s="640"/>
      <c r="BO13" s="671">
        <v>44.8</v>
      </c>
      <c r="BP13" s="671"/>
      <c r="BQ13" s="671"/>
      <c r="BR13" s="671"/>
      <c r="BS13" s="644" t="s">
        <v>66</v>
      </c>
      <c r="BT13" s="639"/>
      <c r="BU13" s="639"/>
      <c r="BV13" s="639"/>
      <c r="BW13" s="639"/>
      <c r="BX13" s="639"/>
      <c r="BY13" s="639"/>
      <c r="BZ13" s="639"/>
      <c r="CA13" s="639"/>
      <c r="CB13" s="685"/>
      <c r="CD13" s="677" t="s">
        <v>187</v>
      </c>
      <c r="CE13" s="678"/>
      <c r="CF13" s="678"/>
      <c r="CG13" s="678"/>
      <c r="CH13" s="678"/>
      <c r="CI13" s="678"/>
      <c r="CJ13" s="678"/>
      <c r="CK13" s="678"/>
      <c r="CL13" s="678"/>
      <c r="CM13" s="678"/>
      <c r="CN13" s="678"/>
      <c r="CO13" s="678"/>
      <c r="CP13" s="678"/>
      <c r="CQ13" s="679"/>
      <c r="CR13" s="638">
        <v>1774047</v>
      </c>
      <c r="CS13" s="639"/>
      <c r="CT13" s="639"/>
      <c r="CU13" s="639"/>
      <c r="CV13" s="639"/>
      <c r="CW13" s="639"/>
      <c r="CX13" s="639"/>
      <c r="CY13" s="640"/>
      <c r="CZ13" s="671">
        <v>9.9</v>
      </c>
      <c r="DA13" s="671"/>
      <c r="DB13" s="671"/>
      <c r="DC13" s="671"/>
      <c r="DD13" s="644">
        <v>955738</v>
      </c>
      <c r="DE13" s="639"/>
      <c r="DF13" s="639"/>
      <c r="DG13" s="639"/>
      <c r="DH13" s="639"/>
      <c r="DI13" s="639"/>
      <c r="DJ13" s="639"/>
      <c r="DK13" s="639"/>
      <c r="DL13" s="639"/>
      <c r="DM13" s="639"/>
      <c r="DN13" s="639"/>
      <c r="DO13" s="639"/>
      <c r="DP13" s="640"/>
      <c r="DQ13" s="644">
        <v>755573</v>
      </c>
      <c r="DR13" s="639"/>
      <c r="DS13" s="639"/>
      <c r="DT13" s="639"/>
      <c r="DU13" s="639"/>
      <c r="DV13" s="639"/>
      <c r="DW13" s="639"/>
      <c r="DX13" s="639"/>
      <c r="DY13" s="639"/>
      <c r="DZ13" s="639"/>
      <c r="EA13" s="639"/>
      <c r="EB13" s="639"/>
      <c r="EC13" s="685"/>
    </row>
    <row r="14" spans="2:143" ht="11.25" customHeight="1" x14ac:dyDescent="0.15">
      <c r="B14" s="635" t="s">
        <v>188</v>
      </c>
      <c r="C14" s="636"/>
      <c r="D14" s="636"/>
      <c r="E14" s="636"/>
      <c r="F14" s="636"/>
      <c r="G14" s="636"/>
      <c r="H14" s="636"/>
      <c r="I14" s="636"/>
      <c r="J14" s="636"/>
      <c r="K14" s="636"/>
      <c r="L14" s="636"/>
      <c r="M14" s="636"/>
      <c r="N14" s="636"/>
      <c r="O14" s="636"/>
      <c r="P14" s="636"/>
      <c r="Q14" s="637"/>
      <c r="R14" s="638" t="s">
        <v>66</v>
      </c>
      <c r="S14" s="639"/>
      <c r="T14" s="639"/>
      <c r="U14" s="639"/>
      <c r="V14" s="639"/>
      <c r="W14" s="639"/>
      <c r="X14" s="639"/>
      <c r="Y14" s="640"/>
      <c r="Z14" s="671" t="s">
        <v>66</v>
      </c>
      <c r="AA14" s="671"/>
      <c r="AB14" s="671"/>
      <c r="AC14" s="671"/>
      <c r="AD14" s="672" t="s">
        <v>66</v>
      </c>
      <c r="AE14" s="672"/>
      <c r="AF14" s="672"/>
      <c r="AG14" s="672"/>
      <c r="AH14" s="672"/>
      <c r="AI14" s="672"/>
      <c r="AJ14" s="672"/>
      <c r="AK14" s="672"/>
      <c r="AL14" s="641" t="s">
        <v>66</v>
      </c>
      <c r="AM14" s="642"/>
      <c r="AN14" s="642"/>
      <c r="AO14" s="673"/>
      <c r="AP14" s="635" t="s">
        <v>189</v>
      </c>
      <c r="AQ14" s="636"/>
      <c r="AR14" s="636"/>
      <c r="AS14" s="636"/>
      <c r="AT14" s="636"/>
      <c r="AU14" s="636"/>
      <c r="AV14" s="636"/>
      <c r="AW14" s="636"/>
      <c r="AX14" s="636"/>
      <c r="AY14" s="636"/>
      <c r="AZ14" s="636"/>
      <c r="BA14" s="636"/>
      <c r="BB14" s="636"/>
      <c r="BC14" s="636"/>
      <c r="BD14" s="636"/>
      <c r="BE14" s="636"/>
      <c r="BF14" s="637"/>
      <c r="BG14" s="638">
        <v>89711</v>
      </c>
      <c r="BH14" s="639"/>
      <c r="BI14" s="639"/>
      <c r="BJ14" s="639"/>
      <c r="BK14" s="639"/>
      <c r="BL14" s="639"/>
      <c r="BM14" s="639"/>
      <c r="BN14" s="640"/>
      <c r="BO14" s="671">
        <v>3.2</v>
      </c>
      <c r="BP14" s="671"/>
      <c r="BQ14" s="671"/>
      <c r="BR14" s="671"/>
      <c r="BS14" s="644" t="s">
        <v>66</v>
      </c>
      <c r="BT14" s="639"/>
      <c r="BU14" s="639"/>
      <c r="BV14" s="639"/>
      <c r="BW14" s="639"/>
      <c r="BX14" s="639"/>
      <c r="BY14" s="639"/>
      <c r="BZ14" s="639"/>
      <c r="CA14" s="639"/>
      <c r="CB14" s="685"/>
      <c r="CD14" s="677" t="s">
        <v>190</v>
      </c>
      <c r="CE14" s="678"/>
      <c r="CF14" s="678"/>
      <c r="CG14" s="678"/>
      <c r="CH14" s="678"/>
      <c r="CI14" s="678"/>
      <c r="CJ14" s="678"/>
      <c r="CK14" s="678"/>
      <c r="CL14" s="678"/>
      <c r="CM14" s="678"/>
      <c r="CN14" s="678"/>
      <c r="CO14" s="678"/>
      <c r="CP14" s="678"/>
      <c r="CQ14" s="679"/>
      <c r="CR14" s="638">
        <v>548591</v>
      </c>
      <c r="CS14" s="639"/>
      <c r="CT14" s="639"/>
      <c r="CU14" s="639"/>
      <c r="CV14" s="639"/>
      <c r="CW14" s="639"/>
      <c r="CX14" s="639"/>
      <c r="CY14" s="640"/>
      <c r="CZ14" s="671">
        <v>3.1</v>
      </c>
      <c r="DA14" s="671"/>
      <c r="DB14" s="671"/>
      <c r="DC14" s="671"/>
      <c r="DD14" s="644">
        <v>87937</v>
      </c>
      <c r="DE14" s="639"/>
      <c r="DF14" s="639"/>
      <c r="DG14" s="639"/>
      <c r="DH14" s="639"/>
      <c r="DI14" s="639"/>
      <c r="DJ14" s="639"/>
      <c r="DK14" s="639"/>
      <c r="DL14" s="639"/>
      <c r="DM14" s="639"/>
      <c r="DN14" s="639"/>
      <c r="DO14" s="639"/>
      <c r="DP14" s="640"/>
      <c r="DQ14" s="644">
        <v>478226</v>
      </c>
      <c r="DR14" s="639"/>
      <c r="DS14" s="639"/>
      <c r="DT14" s="639"/>
      <c r="DU14" s="639"/>
      <c r="DV14" s="639"/>
      <c r="DW14" s="639"/>
      <c r="DX14" s="639"/>
      <c r="DY14" s="639"/>
      <c r="DZ14" s="639"/>
      <c r="EA14" s="639"/>
      <c r="EB14" s="639"/>
      <c r="EC14" s="685"/>
    </row>
    <row r="15" spans="2:143" ht="11.25" customHeight="1" x14ac:dyDescent="0.15">
      <c r="B15" s="635" t="s">
        <v>191</v>
      </c>
      <c r="C15" s="636"/>
      <c r="D15" s="636"/>
      <c r="E15" s="636"/>
      <c r="F15" s="636"/>
      <c r="G15" s="636"/>
      <c r="H15" s="636"/>
      <c r="I15" s="636"/>
      <c r="J15" s="636"/>
      <c r="K15" s="636"/>
      <c r="L15" s="636"/>
      <c r="M15" s="636"/>
      <c r="N15" s="636"/>
      <c r="O15" s="636"/>
      <c r="P15" s="636"/>
      <c r="Q15" s="637"/>
      <c r="R15" s="638" t="s">
        <v>66</v>
      </c>
      <c r="S15" s="639"/>
      <c r="T15" s="639"/>
      <c r="U15" s="639"/>
      <c r="V15" s="639"/>
      <c r="W15" s="639"/>
      <c r="X15" s="639"/>
      <c r="Y15" s="640"/>
      <c r="Z15" s="671" t="s">
        <v>66</v>
      </c>
      <c r="AA15" s="671"/>
      <c r="AB15" s="671"/>
      <c r="AC15" s="671"/>
      <c r="AD15" s="672" t="s">
        <v>66</v>
      </c>
      <c r="AE15" s="672"/>
      <c r="AF15" s="672"/>
      <c r="AG15" s="672"/>
      <c r="AH15" s="672"/>
      <c r="AI15" s="672"/>
      <c r="AJ15" s="672"/>
      <c r="AK15" s="672"/>
      <c r="AL15" s="641" t="s">
        <v>66</v>
      </c>
      <c r="AM15" s="642"/>
      <c r="AN15" s="642"/>
      <c r="AO15" s="673"/>
      <c r="AP15" s="635" t="s">
        <v>192</v>
      </c>
      <c r="AQ15" s="636"/>
      <c r="AR15" s="636"/>
      <c r="AS15" s="636"/>
      <c r="AT15" s="636"/>
      <c r="AU15" s="636"/>
      <c r="AV15" s="636"/>
      <c r="AW15" s="636"/>
      <c r="AX15" s="636"/>
      <c r="AY15" s="636"/>
      <c r="AZ15" s="636"/>
      <c r="BA15" s="636"/>
      <c r="BB15" s="636"/>
      <c r="BC15" s="636"/>
      <c r="BD15" s="636"/>
      <c r="BE15" s="636"/>
      <c r="BF15" s="637"/>
      <c r="BG15" s="638">
        <v>181593</v>
      </c>
      <c r="BH15" s="639"/>
      <c r="BI15" s="639"/>
      <c r="BJ15" s="639"/>
      <c r="BK15" s="639"/>
      <c r="BL15" s="639"/>
      <c r="BM15" s="639"/>
      <c r="BN15" s="640"/>
      <c r="BO15" s="671">
        <v>6.4</v>
      </c>
      <c r="BP15" s="671"/>
      <c r="BQ15" s="671"/>
      <c r="BR15" s="671"/>
      <c r="BS15" s="644" t="s">
        <v>66</v>
      </c>
      <c r="BT15" s="639"/>
      <c r="BU15" s="639"/>
      <c r="BV15" s="639"/>
      <c r="BW15" s="639"/>
      <c r="BX15" s="639"/>
      <c r="BY15" s="639"/>
      <c r="BZ15" s="639"/>
      <c r="CA15" s="639"/>
      <c r="CB15" s="685"/>
      <c r="CD15" s="677" t="s">
        <v>193</v>
      </c>
      <c r="CE15" s="678"/>
      <c r="CF15" s="678"/>
      <c r="CG15" s="678"/>
      <c r="CH15" s="678"/>
      <c r="CI15" s="678"/>
      <c r="CJ15" s="678"/>
      <c r="CK15" s="678"/>
      <c r="CL15" s="678"/>
      <c r="CM15" s="678"/>
      <c r="CN15" s="678"/>
      <c r="CO15" s="678"/>
      <c r="CP15" s="678"/>
      <c r="CQ15" s="679"/>
      <c r="CR15" s="638">
        <v>1796953</v>
      </c>
      <c r="CS15" s="639"/>
      <c r="CT15" s="639"/>
      <c r="CU15" s="639"/>
      <c r="CV15" s="639"/>
      <c r="CW15" s="639"/>
      <c r="CX15" s="639"/>
      <c r="CY15" s="640"/>
      <c r="CZ15" s="671">
        <v>10</v>
      </c>
      <c r="DA15" s="671"/>
      <c r="DB15" s="671"/>
      <c r="DC15" s="671"/>
      <c r="DD15" s="644">
        <v>873466</v>
      </c>
      <c r="DE15" s="639"/>
      <c r="DF15" s="639"/>
      <c r="DG15" s="639"/>
      <c r="DH15" s="639"/>
      <c r="DI15" s="639"/>
      <c r="DJ15" s="639"/>
      <c r="DK15" s="639"/>
      <c r="DL15" s="639"/>
      <c r="DM15" s="639"/>
      <c r="DN15" s="639"/>
      <c r="DO15" s="639"/>
      <c r="DP15" s="640"/>
      <c r="DQ15" s="644">
        <v>900578</v>
      </c>
      <c r="DR15" s="639"/>
      <c r="DS15" s="639"/>
      <c r="DT15" s="639"/>
      <c r="DU15" s="639"/>
      <c r="DV15" s="639"/>
      <c r="DW15" s="639"/>
      <c r="DX15" s="639"/>
      <c r="DY15" s="639"/>
      <c r="DZ15" s="639"/>
      <c r="EA15" s="639"/>
      <c r="EB15" s="639"/>
      <c r="EC15" s="685"/>
    </row>
    <row r="16" spans="2:143" ht="11.25" customHeight="1" x14ac:dyDescent="0.15">
      <c r="B16" s="635" t="s">
        <v>194</v>
      </c>
      <c r="C16" s="636"/>
      <c r="D16" s="636"/>
      <c r="E16" s="636"/>
      <c r="F16" s="636"/>
      <c r="G16" s="636"/>
      <c r="H16" s="636"/>
      <c r="I16" s="636"/>
      <c r="J16" s="636"/>
      <c r="K16" s="636"/>
      <c r="L16" s="636"/>
      <c r="M16" s="636"/>
      <c r="N16" s="636"/>
      <c r="O16" s="636"/>
      <c r="P16" s="636"/>
      <c r="Q16" s="637"/>
      <c r="R16" s="638">
        <v>9368</v>
      </c>
      <c r="S16" s="639"/>
      <c r="T16" s="639"/>
      <c r="U16" s="639"/>
      <c r="V16" s="639"/>
      <c r="W16" s="639"/>
      <c r="X16" s="639"/>
      <c r="Y16" s="640"/>
      <c r="Z16" s="671">
        <v>0.1</v>
      </c>
      <c r="AA16" s="671"/>
      <c r="AB16" s="671"/>
      <c r="AC16" s="671"/>
      <c r="AD16" s="672">
        <v>9368</v>
      </c>
      <c r="AE16" s="672"/>
      <c r="AF16" s="672"/>
      <c r="AG16" s="672"/>
      <c r="AH16" s="672"/>
      <c r="AI16" s="672"/>
      <c r="AJ16" s="672"/>
      <c r="AK16" s="672"/>
      <c r="AL16" s="641">
        <v>0.1</v>
      </c>
      <c r="AM16" s="642"/>
      <c r="AN16" s="642"/>
      <c r="AO16" s="673"/>
      <c r="AP16" s="635" t="s">
        <v>195</v>
      </c>
      <c r="AQ16" s="636"/>
      <c r="AR16" s="636"/>
      <c r="AS16" s="636"/>
      <c r="AT16" s="636"/>
      <c r="AU16" s="636"/>
      <c r="AV16" s="636"/>
      <c r="AW16" s="636"/>
      <c r="AX16" s="636"/>
      <c r="AY16" s="636"/>
      <c r="AZ16" s="636"/>
      <c r="BA16" s="636"/>
      <c r="BB16" s="636"/>
      <c r="BC16" s="636"/>
      <c r="BD16" s="636"/>
      <c r="BE16" s="636"/>
      <c r="BF16" s="637"/>
      <c r="BG16" s="638" t="s">
        <v>66</v>
      </c>
      <c r="BH16" s="639"/>
      <c r="BI16" s="639"/>
      <c r="BJ16" s="639"/>
      <c r="BK16" s="639"/>
      <c r="BL16" s="639"/>
      <c r="BM16" s="639"/>
      <c r="BN16" s="640"/>
      <c r="BO16" s="671" t="s">
        <v>66</v>
      </c>
      <c r="BP16" s="671"/>
      <c r="BQ16" s="671"/>
      <c r="BR16" s="671"/>
      <c r="BS16" s="644" t="s">
        <v>66</v>
      </c>
      <c r="BT16" s="639"/>
      <c r="BU16" s="639"/>
      <c r="BV16" s="639"/>
      <c r="BW16" s="639"/>
      <c r="BX16" s="639"/>
      <c r="BY16" s="639"/>
      <c r="BZ16" s="639"/>
      <c r="CA16" s="639"/>
      <c r="CB16" s="685"/>
      <c r="CD16" s="677" t="s">
        <v>196</v>
      </c>
      <c r="CE16" s="678"/>
      <c r="CF16" s="678"/>
      <c r="CG16" s="678"/>
      <c r="CH16" s="678"/>
      <c r="CI16" s="678"/>
      <c r="CJ16" s="678"/>
      <c r="CK16" s="678"/>
      <c r="CL16" s="678"/>
      <c r="CM16" s="678"/>
      <c r="CN16" s="678"/>
      <c r="CO16" s="678"/>
      <c r="CP16" s="678"/>
      <c r="CQ16" s="679"/>
      <c r="CR16" s="638" t="s">
        <v>66</v>
      </c>
      <c r="CS16" s="639"/>
      <c r="CT16" s="639"/>
      <c r="CU16" s="639"/>
      <c r="CV16" s="639"/>
      <c r="CW16" s="639"/>
      <c r="CX16" s="639"/>
      <c r="CY16" s="640"/>
      <c r="CZ16" s="671" t="s">
        <v>66</v>
      </c>
      <c r="DA16" s="671"/>
      <c r="DB16" s="671"/>
      <c r="DC16" s="671"/>
      <c r="DD16" s="644" t="s">
        <v>66</v>
      </c>
      <c r="DE16" s="639"/>
      <c r="DF16" s="639"/>
      <c r="DG16" s="639"/>
      <c r="DH16" s="639"/>
      <c r="DI16" s="639"/>
      <c r="DJ16" s="639"/>
      <c r="DK16" s="639"/>
      <c r="DL16" s="639"/>
      <c r="DM16" s="639"/>
      <c r="DN16" s="639"/>
      <c r="DO16" s="639"/>
      <c r="DP16" s="640"/>
      <c r="DQ16" s="644" t="s">
        <v>66</v>
      </c>
      <c r="DR16" s="639"/>
      <c r="DS16" s="639"/>
      <c r="DT16" s="639"/>
      <c r="DU16" s="639"/>
      <c r="DV16" s="639"/>
      <c r="DW16" s="639"/>
      <c r="DX16" s="639"/>
      <c r="DY16" s="639"/>
      <c r="DZ16" s="639"/>
      <c r="EA16" s="639"/>
      <c r="EB16" s="639"/>
      <c r="EC16" s="685"/>
    </row>
    <row r="17" spans="2:133" ht="11.25" customHeight="1" x14ac:dyDescent="0.15">
      <c r="B17" s="635" t="s">
        <v>197</v>
      </c>
      <c r="C17" s="636"/>
      <c r="D17" s="636"/>
      <c r="E17" s="636"/>
      <c r="F17" s="636"/>
      <c r="G17" s="636"/>
      <c r="H17" s="636"/>
      <c r="I17" s="636"/>
      <c r="J17" s="636"/>
      <c r="K17" s="636"/>
      <c r="L17" s="636"/>
      <c r="M17" s="636"/>
      <c r="N17" s="636"/>
      <c r="O17" s="636"/>
      <c r="P17" s="636"/>
      <c r="Q17" s="637"/>
      <c r="R17" s="638">
        <v>15111</v>
      </c>
      <c r="S17" s="639"/>
      <c r="T17" s="639"/>
      <c r="U17" s="639"/>
      <c r="V17" s="639"/>
      <c r="W17" s="639"/>
      <c r="X17" s="639"/>
      <c r="Y17" s="640"/>
      <c r="Z17" s="671">
        <v>0.1</v>
      </c>
      <c r="AA17" s="671"/>
      <c r="AB17" s="671"/>
      <c r="AC17" s="671"/>
      <c r="AD17" s="672">
        <v>15111</v>
      </c>
      <c r="AE17" s="672"/>
      <c r="AF17" s="672"/>
      <c r="AG17" s="672"/>
      <c r="AH17" s="672"/>
      <c r="AI17" s="672"/>
      <c r="AJ17" s="672"/>
      <c r="AK17" s="672"/>
      <c r="AL17" s="641">
        <v>0.2</v>
      </c>
      <c r="AM17" s="642"/>
      <c r="AN17" s="642"/>
      <c r="AO17" s="673"/>
      <c r="AP17" s="635" t="s">
        <v>198</v>
      </c>
      <c r="AQ17" s="636"/>
      <c r="AR17" s="636"/>
      <c r="AS17" s="636"/>
      <c r="AT17" s="636"/>
      <c r="AU17" s="636"/>
      <c r="AV17" s="636"/>
      <c r="AW17" s="636"/>
      <c r="AX17" s="636"/>
      <c r="AY17" s="636"/>
      <c r="AZ17" s="636"/>
      <c r="BA17" s="636"/>
      <c r="BB17" s="636"/>
      <c r="BC17" s="636"/>
      <c r="BD17" s="636"/>
      <c r="BE17" s="636"/>
      <c r="BF17" s="637"/>
      <c r="BG17" s="638" t="s">
        <v>66</v>
      </c>
      <c r="BH17" s="639"/>
      <c r="BI17" s="639"/>
      <c r="BJ17" s="639"/>
      <c r="BK17" s="639"/>
      <c r="BL17" s="639"/>
      <c r="BM17" s="639"/>
      <c r="BN17" s="640"/>
      <c r="BO17" s="671" t="s">
        <v>66</v>
      </c>
      <c r="BP17" s="671"/>
      <c r="BQ17" s="671"/>
      <c r="BR17" s="671"/>
      <c r="BS17" s="644" t="s">
        <v>66</v>
      </c>
      <c r="BT17" s="639"/>
      <c r="BU17" s="639"/>
      <c r="BV17" s="639"/>
      <c r="BW17" s="639"/>
      <c r="BX17" s="639"/>
      <c r="BY17" s="639"/>
      <c r="BZ17" s="639"/>
      <c r="CA17" s="639"/>
      <c r="CB17" s="685"/>
      <c r="CD17" s="677" t="s">
        <v>199</v>
      </c>
      <c r="CE17" s="678"/>
      <c r="CF17" s="678"/>
      <c r="CG17" s="678"/>
      <c r="CH17" s="678"/>
      <c r="CI17" s="678"/>
      <c r="CJ17" s="678"/>
      <c r="CK17" s="678"/>
      <c r="CL17" s="678"/>
      <c r="CM17" s="678"/>
      <c r="CN17" s="678"/>
      <c r="CO17" s="678"/>
      <c r="CP17" s="678"/>
      <c r="CQ17" s="679"/>
      <c r="CR17" s="638">
        <v>1742287</v>
      </c>
      <c r="CS17" s="639"/>
      <c r="CT17" s="639"/>
      <c r="CU17" s="639"/>
      <c r="CV17" s="639"/>
      <c r="CW17" s="639"/>
      <c r="CX17" s="639"/>
      <c r="CY17" s="640"/>
      <c r="CZ17" s="671">
        <v>9.6999999999999993</v>
      </c>
      <c r="DA17" s="671"/>
      <c r="DB17" s="671"/>
      <c r="DC17" s="671"/>
      <c r="DD17" s="644" t="s">
        <v>66</v>
      </c>
      <c r="DE17" s="639"/>
      <c r="DF17" s="639"/>
      <c r="DG17" s="639"/>
      <c r="DH17" s="639"/>
      <c r="DI17" s="639"/>
      <c r="DJ17" s="639"/>
      <c r="DK17" s="639"/>
      <c r="DL17" s="639"/>
      <c r="DM17" s="639"/>
      <c r="DN17" s="639"/>
      <c r="DO17" s="639"/>
      <c r="DP17" s="640"/>
      <c r="DQ17" s="644">
        <v>1616619</v>
      </c>
      <c r="DR17" s="639"/>
      <c r="DS17" s="639"/>
      <c r="DT17" s="639"/>
      <c r="DU17" s="639"/>
      <c r="DV17" s="639"/>
      <c r="DW17" s="639"/>
      <c r="DX17" s="639"/>
      <c r="DY17" s="639"/>
      <c r="DZ17" s="639"/>
      <c r="EA17" s="639"/>
      <c r="EB17" s="639"/>
      <c r="EC17" s="685"/>
    </row>
    <row r="18" spans="2:133" ht="11.25" customHeight="1" x14ac:dyDescent="0.15">
      <c r="B18" s="635" t="s">
        <v>200</v>
      </c>
      <c r="C18" s="636"/>
      <c r="D18" s="636"/>
      <c r="E18" s="636"/>
      <c r="F18" s="636"/>
      <c r="G18" s="636"/>
      <c r="H18" s="636"/>
      <c r="I18" s="636"/>
      <c r="J18" s="636"/>
      <c r="K18" s="636"/>
      <c r="L18" s="636"/>
      <c r="M18" s="636"/>
      <c r="N18" s="636"/>
      <c r="O18" s="636"/>
      <c r="P18" s="636"/>
      <c r="Q18" s="637"/>
      <c r="R18" s="638">
        <v>13375</v>
      </c>
      <c r="S18" s="639"/>
      <c r="T18" s="639"/>
      <c r="U18" s="639"/>
      <c r="V18" s="639"/>
      <c r="W18" s="639"/>
      <c r="X18" s="639"/>
      <c r="Y18" s="640"/>
      <c r="Z18" s="671">
        <v>0.1</v>
      </c>
      <c r="AA18" s="671"/>
      <c r="AB18" s="671"/>
      <c r="AC18" s="671"/>
      <c r="AD18" s="672">
        <v>13375</v>
      </c>
      <c r="AE18" s="672"/>
      <c r="AF18" s="672"/>
      <c r="AG18" s="672"/>
      <c r="AH18" s="672"/>
      <c r="AI18" s="672"/>
      <c r="AJ18" s="672"/>
      <c r="AK18" s="672"/>
      <c r="AL18" s="641">
        <v>0.2</v>
      </c>
      <c r="AM18" s="642"/>
      <c r="AN18" s="642"/>
      <c r="AO18" s="673"/>
      <c r="AP18" s="635" t="s">
        <v>201</v>
      </c>
      <c r="AQ18" s="636"/>
      <c r="AR18" s="636"/>
      <c r="AS18" s="636"/>
      <c r="AT18" s="636"/>
      <c r="AU18" s="636"/>
      <c r="AV18" s="636"/>
      <c r="AW18" s="636"/>
      <c r="AX18" s="636"/>
      <c r="AY18" s="636"/>
      <c r="AZ18" s="636"/>
      <c r="BA18" s="636"/>
      <c r="BB18" s="636"/>
      <c r="BC18" s="636"/>
      <c r="BD18" s="636"/>
      <c r="BE18" s="636"/>
      <c r="BF18" s="637"/>
      <c r="BG18" s="638" t="s">
        <v>66</v>
      </c>
      <c r="BH18" s="639"/>
      <c r="BI18" s="639"/>
      <c r="BJ18" s="639"/>
      <c r="BK18" s="639"/>
      <c r="BL18" s="639"/>
      <c r="BM18" s="639"/>
      <c r="BN18" s="640"/>
      <c r="BO18" s="671" t="s">
        <v>66</v>
      </c>
      <c r="BP18" s="671"/>
      <c r="BQ18" s="671"/>
      <c r="BR18" s="671"/>
      <c r="BS18" s="644" t="s">
        <v>66</v>
      </c>
      <c r="BT18" s="639"/>
      <c r="BU18" s="639"/>
      <c r="BV18" s="639"/>
      <c r="BW18" s="639"/>
      <c r="BX18" s="639"/>
      <c r="BY18" s="639"/>
      <c r="BZ18" s="639"/>
      <c r="CA18" s="639"/>
      <c r="CB18" s="685"/>
      <c r="CD18" s="677" t="s">
        <v>202</v>
      </c>
      <c r="CE18" s="678"/>
      <c r="CF18" s="678"/>
      <c r="CG18" s="678"/>
      <c r="CH18" s="678"/>
      <c r="CI18" s="678"/>
      <c r="CJ18" s="678"/>
      <c r="CK18" s="678"/>
      <c r="CL18" s="678"/>
      <c r="CM18" s="678"/>
      <c r="CN18" s="678"/>
      <c r="CO18" s="678"/>
      <c r="CP18" s="678"/>
      <c r="CQ18" s="679"/>
      <c r="CR18" s="638" t="s">
        <v>66</v>
      </c>
      <c r="CS18" s="639"/>
      <c r="CT18" s="639"/>
      <c r="CU18" s="639"/>
      <c r="CV18" s="639"/>
      <c r="CW18" s="639"/>
      <c r="CX18" s="639"/>
      <c r="CY18" s="640"/>
      <c r="CZ18" s="671" t="s">
        <v>66</v>
      </c>
      <c r="DA18" s="671"/>
      <c r="DB18" s="671"/>
      <c r="DC18" s="671"/>
      <c r="DD18" s="644" t="s">
        <v>66</v>
      </c>
      <c r="DE18" s="639"/>
      <c r="DF18" s="639"/>
      <c r="DG18" s="639"/>
      <c r="DH18" s="639"/>
      <c r="DI18" s="639"/>
      <c r="DJ18" s="639"/>
      <c r="DK18" s="639"/>
      <c r="DL18" s="639"/>
      <c r="DM18" s="639"/>
      <c r="DN18" s="639"/>
      <c r="DO18" s="639"/>
      <c r="DP18" s="640"/>
      <c r="DQ18" s="644" t="s">
        <v>66</v>
      </c>
      <c r="DR18" s="639"/>
      <c r="DS18" s="639"/>
      <c r="DT18" s="639"/>
      <c r="DU18" s="639"/>
      <c r="DV18" s="639"/>
      <c r="DW18" s="639"/>
      <c r="DX18" s="639"/>
      <c r="DY18" s="639"/>
      <c r="DZ18" s="639"/>
      <c r="EA18" s="639"/>
      <c r="EB18" s="639"/>
      <c r="EC18" s="685"/>
    </row>
    <row r="19" spans="2:133" ht="11.25" customHeight="1" x14ac:dyDescent="0.15">
      <c r="B19" s="635" t="s">
        <v>203</v>
      </c>
      <c r="C19" s="636"/>
      <c r="D19" s="636"/>
      <c r="E19" s="636"/>
      <c r="F19" s="636"/>
      <c r="G19" s="636"/>
      <c r="H19" s="636"/>
      <c r="I19" s="636"/>
      <c r="J19" s="636"/>
      <c r="K19" s="636"/>
      <c r="L19" s="636"/>
      <c r="M19" s="636"/>
      <c r="N19" s="636"/>
      <c r="O19" s="636"/>
      <c r="P19" s="636"/>
      <c r="Q19" s="637"/>
      <c r="R19" s="638">
        <v>6833</v>
      </c>
      <c r="S19" s="639"/>
      <c r="T19" s="639"/>
      <c r="U19" s="639"/>
      <c r="V19" s="639"/>
      <c r="W19" s="639"/>
      <c r="X19" s="639"/>
      <c r="Y19" s="640"/>
      <c r="Z19" s="671">
        <v>0</v>
      </c>
      <c r="AA19" s="671"/>
      <c r="AB19" s="671"/>
      <c r="AC19" s="671"/>
      <c r="AD19" s="672">
        <v>6833</v>
      </c>
      <c r="AE19" s="672"/>
      <c r="AF19" s="672"/>
      <c r="AG19" s="672"/>
      <c r="AH19" s="672"/>
      <c r="AI19" s="672"/>
      <c r="AJ19" s="672"/>
      <c r="AK19" s="672"/>
      <c r="AL19" s="641">
        <v>0.1</v>
      </c>
      <c r="AM19" s="642"/>
      <c r="AN19" s="642"/>
      <c r="AO19" s="673"/>
      <c r="AP19" s="635" t="s">
        <v>204</v>
      </c>
      <c r="AQ19" s="636"/>
      <c r="AR19" s="636"/>
      <c r="AS19" s="636"/>
      <c r="AT19" s="636"/>
      <c r="AU19" s="636"/>
      <c r="AV19" s="636"/>
      <c r="AW19" s="636"/>
      <c r="AX19" s="636"/>
      <c r="AY19" s="636"/>
      <c r="AZ19" s="636"/>
      <c r="BA19" s="636"/>
      <c r="BB19" s="636"/>
      <c r="BC19" s="636"/>
      <c r="BD19" s="636"/>
      <c r="BE19" s="636"/>
      <c r="BF19" s="637"/>
      <c r="BG19" s="638">
        <v>89618</v>
      </c>
      <c r="BH19" s="639"/>
      <c r="BI19" s="639"/>
      <c r="BJ19" s="639"/>
      <c r="BK19" s="639"/>
      <c r="BL19" s="639"/>
      <c r="BM19" s="639"/>
      <c r="BN19" s="640"/>
      <c r="BO19" s="671">
        <v>3.2</v>
      </c>
      <c r="BP19" s="671"/>
      <c r="BQ19" s="671"/>
      <c r="BR19" s="671"/>
      <c r="BS19" s="644" t="s">
        <v>66</v>
      </c>
      <c r="BT19" s="639"/>
      <c r="BU19" s="639"/>
      <c r="BV19" s="639"/>
      <c r="BW19" s="639"/>
      <c r="BX19" s="639"/>
      <c r="BY19" s="639"/>
      <c r="BZ19" s="639"/>
      <c r="CA19" s="639"/>
      <c r="CB19" s="685"/>
      <c r="CD19" s="677" t="s">
        <v>205</v>
      </c>
      <c r="CE19" s="678"/>
      <c r="CF19" s="678"/>
      <c r="CG19" s="678"/>
      <c r="CH19" s="678"/>
      <c r="CI19" s="678"/>
      <c r="CJ19" s="678"/>
      <c r="CK19" s="678"/>
      <c r="CL19" s="678"/>
      <c r="CM19" s="678"/>
      <c r="CN19" s="678"/>
      <c r="CO19" s="678"/>
      <c r="CP19" s="678"/>
      <c r="CQ19" s="679"/>
      <c r="CR19" s="638" t="s">
        <v>66</v>
      </c>
      <c r="CS19" s="639"/>
      <c r="CT19" s="639"/>
      <c r="CU19" s="639"/>
      <c r="CV19" s="639"/>
      <c r="CW19" s="639"/>
      <c r="CX19" s="639"/>
      <c r="CY19" s="640"/>
      <c r="CZ19" s="671" t="s">
        <v>66</v>
      </c>
      <c r="DA19" s="671"/>
      <c r="DB19" s="671"/>
      <c r="DC19" s="671"/>
      <c r="DD19" s="644" t="s">
        <v>66</v>
      </c>
      <c r="DE19" s="639"/>
      <c r="DF19" s="639"/>
      <c r="DG19" s="639"/>
      <c r="DH19" s="639"/>
      <c r="DI19" s="639"/>
      <c r="DJ19" s="639"/>
      <c r="DK19" s="639"/>
      <c r="DL19" s="639"/>
      <c r="DM19" s="639"/>
      <c r="DN19" s="639"/>
      <c r="DO19" s="639"/>
      <c r="DP19" s="640"/>
      <c r="DQ19" s="644" t="s">
        <v>66</v>
      </c>
      <c r="DR19" s="639"/>
      <c r="DS19" s="639"/>
      <c r="DT19" s="639"/>
      <c r="DU19" s="639"/>
      <c r="DV19" s="639"/>
      <c r="DW19" s="639"/>
      <c r="DX19" s="639"/>
      <c r="DY19" s="639"/>
      <c r="DZ19" s="639"/>
      <c r="EA19" s="639"/>
      <c r="EB19" s="639"/>
      <c r="EC19" s="685"/>
    </row>
    <row r="20" spans="2:133" ht="11.25" customHeight="1" x14ac:dyDescent="0.15">
      <c r="B20" s="635" t="s">
        <v>206</v>
      </c>
      <c r="C20" s="636"/>
      <c r="D20" s="636"/>
      <c r="E20" s="636"/>
      <c r="F20" s="636"/>
      <c r="G20" s="636"/>
      <c r="H20" s="636"/>
      <c r="I20" s="636"/>
      <c r="J20" s="636"/>
      <c r="K20" s="636"/>
      <c r="L20" s="636"/>
      <c r="M20" s="636"/>
      <c r="N20" s="636"/>
      <c r="O20" s="636"/>
      <c r="P20" s="636"/>
      <c r="Q20" s="637"/>
      <c r="R20" s="638">
        <v>4529</v>
      </c>
      <c r="S20" s="639"/>
      <c r="T20" s="639"/>
      <c r="U20" s="639"/>
      <c r="V20" s="639"/>
      <c r="W20" s="639"/>
      <c r="X20" s="639"/>
      <c r="Y20" s="640"/>
      <c r="Z20" s="671">
        <v>0</v>
      </c>
      <c r="AA20" s="671"/>
      <c r="AB20" s="671"/>
      <c r="AC20" s="671"/>
      <c r="AD20" s="672">
        <v>4529</v>
      </c>
      <c r="AE20" s="672"/>
      <c r="AF20" s="672"/>
      <c r="AG20" s="672"/>
      <c r="AH20" s="672"/>
      <c r="AI20" s="672"/>
      <c r="AJ20" s="672"/>
      <c r="AK20" s="672"/>
      <c r="AL20" s="641">
        <v>0.1</v>
      </c>
      <c r="AM20" s="642"/>
      <c r="AN20" s="642"/>
      <c r="AO20" s="673"/>
      <c r="AP20" s="635" t="s">
        <v>207</v>
      </c>
      <c r="AQ20" s="636"/>
      <c r="AR20" s="636"/>
      <c r="AS20" s="636"/>
      <c r="AT20" s="636"/>
      <c r="AU20" s="636"/>
      <c r="AV20" s="636"/>
      <c r="AW20" s="636"/>
      <c r="AX20" s="636"/>
      <c r="AY20" s="636"/>
      <c r="AZ20" s="636"/>
      <c r="BA20" s="636"/>
      <c r="BB20" s="636"/>
      <c r="BC20" s="636"/>
      <c r="BD20" s="636"/>
      <c r="BE20" s="636"/>
      <c r="BF20" s="637"/>
      <c r="BG20" s="638">
        <v>89618</v>
      </c>
      <c r="BH20" s="639"/>
      <c r="BI20" s="639"/>
      <c r="BJ20" s="639"/>
      <c r="BK20" s="639"/>
      <c r="BL20" s="639"/>
      <c r="BM20" s="639"/>
      <c r="BN20" s="640"/>
      <c r="BO20" s="671">
        <v>3.2</v>
      </c>
      <c r="BP20" s="671"/>
      <c r="BQ20" s="671"/>
      <c r="BR20" s="671"/>
      <c r="BS20" s="644" t="s">
        <v>66</v>
      </c>
      <c r="BT20" s="639"/>
      <c r="BU20" s="639"/>
      <c r="BV20" s="639"/>
      <c r="BW20" s="639"/>
      <c r="BX20" s="639"/>
      <c r="BY20" s="639"/>
      <c r="BZ20" s="639"/>
      <c r="CA20" s="639"/>
      <c r="CB20" s="685"/>
      <c r="CD20" s="677" t="s">
        <v>208</v>
      </c>
      <c r="CE20" s="678"/>
      <c r="CF20" s="678"/>
      <c r="CG20" s="678"/>
      <c r="CH20" s="678"/>
      <c r="CI20" s="678"/>
      <c r="CJ20" s="678"/>
      <c r="CK20" s="678"/>
      <c r="CL20" s="678"/>
      <c r="CM20" s="678"/>
      <c r="CN20" s="678"/>
      <c r="CO20" s="678"/>
      <c r="CP20" s="678"/>
      <c r="CQ20" s="679"/>
      <c r="CR20" s="638">
        <v>17968856</v>
      </c>
      <c r="CS20" s="639"/>
      <c r="CT20" s="639"/>
      <c r="CU20" s="639"/>
      <c r="CV20" s="639"/>
      <c r="CW20" s="639"/>
      <c r="CX20" s="639"/>
      <c r="CY20" s="640"/>
      <c r="CZ20" s="671">
        <v>100</v>
      </c>
      <c r="DA20" s="671"/>
      <c r="DB20" s="671"/>
      <c r="DC20" s="671"/>
      <c r="DD20" s="644">
        <v>2712307</v>
      </c>
      <c r="DE20" s="639"/>
      <c r="DF20" s="639"/>
      <c r="DG20" s="639"/>
      <c r="DH20" s="639"/>
      <c r="DI20" s="639"/>
      <c r="DJ20" s="639"/>
      <c r="DK20" s="639"/>
      <c r="DL20" s="639"/>
      <c r="DM20" s="639"/>
      <c r="DN20" s="639"/>
      <c r="DO20" s="639"/>
      <c r="DP20" s="640"/>
      <c r="DQ20" s="644">
        <v>9581311</v>
      </c>
      <c r="DR20" s="639"/>
      <c r="DS20" s="639"/>
      <c r="DT20" s="639"/>
      <c r="DU20" s="639"/>
      <c r="DV20" s="639"/>
      <c r="DW20" s="639"/>
      <c r="DX20" s="639"/>
      <c r="DY20" s="639"/>
      <c r="DZ20" s="639"/>
      <c r="EA20" s="639"/>
      <c r="EB20" s="639"/>
      <c r="EC20" s="685"/>
    </row>
    <row r="21" spans="2:133" ht="11.25" customHeight="1" x14ac:dyDescent="0.15">
      <c r="B21" s="635" t="s">
        <v>209</v>
      </c>
      <c r="C21" s="636"/>
      <c r="D21" s="636"/>
      <c r="E21" s="636"/>
      <c r="F21" s="636"/>
      <c r="G21" s="636"/>
      <c r="H21" s="636"/>
      <c r="I21" s="636"/>
      <c r="J21" s="636"/>
      <c r="K21" s="636"/>
      <c r="L21" s="636"/>
      <c r="M21" s="636"/>
      <c r="N21" s="636"/>
      <c r="O21" s="636"/>
      <c r="P21" s="636"/>
      <c r="Q21" s="637"/>
      <c r="R21" s="638">
        <v>2013</v>
      </c>
      <c r="S21" s="639"/>
      <c r="T21" s="639"/>
      <c r="U21" s="639"/>
      <c r="V21" s="639"/>
      <c r="W21" s="639"/>
      <c r="X21" s="639"/>
      <c r="Y21" s="640"/>
      <c r="Z21" s="671">
        <v>0</v>
      </c>
      <c r="AA21" s="671"/>
      <c r="AB21" s="671"/>
      <c r="AC21" s="671"/>
      <c r="AD21" s="672">
        <v>2013</v>
      </c>
      <c r="AE21" s="672"/>
      <c r="AF21" s="672"/>
      <c r="AG21" s="672"/>
      <c r="AH21" s="672"/>
      <c r="AI21" s="672"/>
      <c r="AJ21" s="672"/>
      <c r="AK21" s="672"/>
      <c r="AL21" s="641">
        <v>0</v>
      </c>
      <c r="AM21" s="642"/>
      <c r="AN21" s="642"/>
      <c r="AO21" s="673"/>
      <c r="AP21" s="733" t="s">
        <v>210</v>
      </c>
      <c r="AQ21" s="740"/>
      <c r="AR21" s="740"/>
      <c r="AS21" s="740"/>
      <c r="AT21" s="740"/>
      <c r="AU21" s="740"/>
      <c r="AV21" s="740"/>
      <c r="AW21" s="740"/>
      <c r="AX21" s="740"/>
      <c r="AY21" s="740"/>
      <c r="AZ21" s="740"/>
      <c r="BA21" s="740"/>
      <c r="BB21" s="740"/>
      <c r="BC21" s="740"/>
      <c r="BD21" s="740"/>
      <c r="BE21" s="740"/>
      <c r="BF21" s="735"/>
      <c r="BG21" s="638" t="s">
        <v>66</v>
      </c>
      <c r="BH21" s="639"/>
      <c r="BI21" s="639"/>
      <c r="BJ21" s="639"/>
      <c r="BK21" s="639"/>
      <c r="BL21" s="639"/>
      <c r="BM21" s="639"/>
      <c r="BN21" s="640"/>
      <c r="BO21" s="671" t="s">
        <v>66</v>
      </c>
      <c r="BP21" s="671"/>
      <c r="BQ21" s="671"/>
      <c r="BR21" s="671"/>
      <c r="BS21" s="644" t="s">
        <v>66</v>
      </c>
      <c r="BT21" s="639"/>
      <c r="BU21" s="639"/>
      <c r="BV21" s="639"/>
      <c r="BW21" s="639"/>
      <c r="BX21" s="639"/>
      <c r="BY21" s="639"/>
      <c r="BZ21" s="639"/>
      <c r="CA21" s="639"/>
      <c r="CB21" s="685"/>
      <c r="CD21" s="751"/>
      <c r="CE21" s="668"/>
      <c r="CF21" s="668"/>
      <c r="CG21" s="668"/>
      <c r="CH21" s="668"/>
      <c r="CI21" s="668"/>
      <c r="CJ21" s="668"/>
      <c r="CK21" s="668"/>
      <c r="CL21" s="668"/>
      <c r="CM21" s="668"/>
      <c r="CN21" s="668"/>
      <c r="CO21" s="668"/>
      <c r="CP21" s="668"/>
      <c r="CQ21" s="669"/>
      <c r="CR21" s="752"/>
      <c r="CS21" s="749"/>
      <c r="CT21" s="749"/>
      <c r="CU21" s="749"/>
      <c r="CV21" s="749"/>
      <c r="CW21" s="749"/>
      <c r="CX21" s="749"/>
      <c r="CY21" s="753"/>
      <c r="CZ21" s="754"/>
      <c r="DA21" s="754"/>
      <c r="DB21" s="754"/>
      <c r="DC21" s="754"/>
      <c r="DD21" s="748"/>
      <c r="DE21" s="749"/>
      <c r="DF21" s="749"/>
      <c r="DG21" s="749"/>
      <c r="DH21" s="749"/>
      <c r="DI21" s="749"/>
      <c r="DJ21" s="749"/>
      <c r="DK21" s="749"/>
      <c r="DL21" s="749"/>
      <c r="DM21" s="749"/>
      <c r="DN21" s="749"/>
      <c r="DO21" s="749"/>
      <c r="DP21" s="753"/>
      <c r="DQ21" s="748"/>
      <c r="DR21" s="749"/>
      <c r="DS21" s="749"/>
      <c r="DT21" s="749"/>
      <c r="DU21" s="749"/>
      <c r="DV21" s="749"/>
      <c r="DW21" s="749"/>
      <c r="DX21" s="749"/>
      <c r="DY21" s="749"/>
      <c r="DZ21" s="749"/>
      <c r="EA21" s="749"/>
      <c r="EB21" s="749"/>
      <c r="EC21" s="750"/>
    </row>
    <row r="22" spans="2:133" ht="11.25" customHeight="1" x14ac:dyDescent="0.15">
      <c r="B22" s="635" t="s">
        <v>211</v>
      </c>
      <c r="C22" s="636"/>
      <c r="D22" s="636"/>
      <c r="E22" s="636"/>
      <c r="F22" s="636"/>
      <c r="G22" s="636"/>
      <c r="H22" s="636"/>
      <c r="I22" s="636"/>
      <c r="J22" s="636"/>
      <c r="K22" s="636"/>
      <c r="L22" s="636"/>
      <c r="M22" s="636"/>
      <c r="N22" s="636"/>
      <c r="O22" s="636"/>
      <c r="P22" s="636"/>
      <c r="Q22" s="637"/>
      <c r="R22" s="638">
        <v>5300771</v>
      </c>
      <c r="S22" s="639"/>
      <c r="T22" s="639"/>
      <c r="U22" s="639"/>
      <c r="V22" s="639"/>
      <c r="W22" s="639"/>
      <c r="X22" s="639"/>
      <c r="Y22" s="640"/>
      <c r="Z22" s="671">
        <v>28.9</v>
      </c>
      <c r="AA22" s="671"/>
      <c r="AB22" s="671"/>
      <c r="AC22" s="671"/>
      <c r="AD22" s="672">
        <v>3945932</v>
      </c>
      <c r="AE22" s="672"/>
      <c r="AF22" s="672"/>
      <c r="AG22" s="672"/>
      <c r="AH22" s="672"/>
      <c r="AI22" s="672"/>
      <c r="AJ22" s="672"/>
      <c r="AK22" s="672"/>
      <c r="AL22" s="641">
        <v>52.7</v>
      </c>
      <c r="AM22" s="642"/>
      <c r="AN22" s="642"/>
      <c r="AO22" s="673"/>
      <c r="AP22" s="733" t="s">
        <v>212</v>
      </c>
      <c r="AQ22" s="740"/>
      <c r="AR22" s="740"/>
      <c r="AS22" s="740"/>
      <c r="AT22" s="740"/>
      <c r="AU22" s="740"/>
      <c r="AV22" s="740"/>
      <c r="AW22" s="740"/>
      <c r="AX22" s="740"/>
      <c r="AY22" s="740"/>
      <c r="AZ22" s="740"/>
      <c r="BA22" s="740"/>
      <c r="BB22" s="740"/>
      <c r="BC22" s="740"/>
      <c r="BD22" s="740"/>
      <c r="BE22" s="740"/>
      <c r="BF22" s="735"/>
      <c r="BG22" s="638" t="s">
        <v>66</v>
      </c>
      <c r="BH22" s="639"/>
      <c r="BI22" s="639"/>
      <c r="BJ22" s="639"/>
      <c r="BK22" s="639"/>
      <c r="BL22" s="639"/>
      <c r="BM22" s="639"/>
      <c r="BN22" s="640"/>
      <c r="BO22" s="671" t="s">
        <v>66</v>
      </c>
      <c r="BP22" s="671"/>
      <c r="BQ22" s="671"/>
      <c r="BR22" s="671"/>
      <c r="BS22" s="644" t="s">
        <v>66</v>
      </c>
      <c r="BT22" s="639"/>
      <c r="BU22" s="639"/>
      <c r="BV22" s="639"/>
      <c r="BW22" s="639"/>
      <c r="BX22" s="639"/>
      <c r="BY22" s="639"/>
      <c r="BZ22" s="639"/>
      <c r="CA22" s="639"/>
      <c r="CB22" s="685"/>
      <c r="CD22" s="742" t="s">
        <v>213</v>
      </c>
      <c r="CE22" s="743"/>
      <c r="CF22" s="743"/>
      <c r="CG22" s="743"/>
      <c r="CH22" s="743"/>
      <c r="CI22" s="743"/>
      <c r="CJ22" s="743"/>
      <c r="CK22" s="743"/>
      <c r="CL22" s="743"/>
      <c r="CM22" s="743"/>
      <c r="CN22" s="743"/>
      <c r="CO22" s="743"/>
      <c r="CP22" s="743"/>
      <c r="CQ22" s="743"/>
      <c r="CR22" s="743"/>
      <c r="CS22" s="743"/>
      <c r="CT22" s="743"/>
      <c r="CU22" s="743"/>
      <c r="CV22" s="743"/>
      <c r="CW22" s="743"/>
      <c r="CX22" s="743"/>
      <c r="CY22" s="743"/>
      <c r="CZ22" s="743"/>
      <c r="DA22" s="743"/>
      <c r="DB22" s="743"/>
      <c r="DC22" s="743"/>
      <c r="DD22" s="743"/>
      <c r="DE22" s="743"/>
      <c r="DF22" s="743"/>
      <c r="DG22" s="743"/>
      <c r="DH22" s="743"/>
      <c r="DI22" s="743"/>
      <c r="DJ22" s="743"/>
      <c r="DK22" s="743"/>
      <c r="DL22" s="743"/>
      <c r="DM22" s="743"/>
      <c r="DN22" s="743"/>
      <c r="DO22" s="743"/>
      <c r="DP22" s="743"/>
      <c r="DQ22" s="743"/>
      <c r="DR22" s="743"/>
      <c r="DS22" s="743"/>
      <c r="DT22" s="743"/>
      <c r="DU22" s="743"/>
      <c r="DV22" s="743"/>
      <c r="DW22" s="743"/>
      <c r="DX22" s="743"/>
      <c r="DY22" s="743"/>
      <c r="DZ22" s="743"/>
      <c r="EA22" s="743"/>
      <c r="EB22" s="743"/>
      <c r="EC22" s="744"/>
    </row>
    <row r="23" spans="2:133" ht="11.25" customHeight="1" x14ac:dyDescent="0.15">
      <c r="B23" s="635" t="s">
        <v>214</v>
      </c>
      <c r="C23" s="636"/>
      <c r="D23" s="636"/>
      <c r="E23" s="636"/>
      <c r="F23" s="636"/>
      <c r="G23" s="636"/>
      <c r="H23" s="636"/>
      <c r="I23" s="636"/>
      <c r="J23" s="636"/>
      <c r="K23" s="636"/>
      <c r="L23" s="636"/>
      <c r="M23" s="636"/>
      <c r="N23" s="636"/>
      <c r="O23" s="636"/>
      <c r="P23" s="636"/>
      <c r="Q23" s="637"/>
      <c r="R23" s="638">
        <v>3945932</v>
      </c>
      <c r="S23" s="639"/>
      <c r="T23" s="639"/>
      <c r="U23" s="639"/>
      <c r="V23" s="639"/>
      <c r="W23" s="639"/>
      <c r="X23" s="639"/>
      <c r="Y23" s="640"/>
      <c r="Z23" s="671">
        <v>21.5</v>
      </c>
      <c r="AA23" s="671"/>
      <c r="AB23" s="671"/>
      <c r="AC23" s="671"/>
      <c r="AD23" s="672">
        <v>3945932</v>
      </c>
      <c r="AE23" s="672"/>
      <c r="AF23" s="672"/>
      <c r="AG23" s="672"/>
      <c r="AH23" s="672"/>
      <c r="AI23" s="672"/>
      <c r="AJ23" s="672"/>
      <c r="AK23" s="672"/>
      <c r="AL23" s="641">
        <v>52.7</v>
      </c>
      <c r="AM23" s="642"/>
      <c r="AN23" s="642"/>
      <c r="AO23" s="673"/>
      <c r="AP23" s="733" t="s">
        <v>215</v>
      </c>
      <c r="AQ23" s="740"/>
      <c r="AR23" s="740"/>
      <c r="AS23" s="740"/>
      <c r="AT23" s="740"/>
      <c r="AU23" s="740"/>
      <c r="AV23" s="740"/>
      <c r="AW23" s="740"/>
      <c r="AX23" s="740"/>
      <c r="AY23" s="740"/>
      <c r="AZ23" s="740"/>
      <c r="BA23" s="740"/>
      <c r="BB23" s="740"/>
      <c r="BC23" s="740"/>
      <c r="BD23" s="740"/>
      <c r="BE23" s="740"/>
      <c r="BF23" s="735"/>
      <c r="BG23" s="638">
        <v>89618</v>
      </c>
      <c r="BH23" s="639"/>
      <c r="BI23" s="639"/>
      <c r="BJ23" s="639"/>
      <c r="BK23" s="639"/>
      <c r="BL23" s="639"/>
      <c r="BM23" s="639"/>
      <c r="BN23" s="640"/>
      <c r="BO23" s="671">
        <v>3.2</v>
      </c>
      <c r="BP23" s="671"/>
      <c r="BQ23" s="671"/>
      <c r="BR23" s="671"/>
      <c r="BS23" s="644" t="s">
        <v>66</v>
      </c>
      <c r="BT23" s="639"/>
      <c r="BU23" s="639"/>
      <c r="BV23" s="639"/>
      <c r="BW23" s="639"/>
      <c r="BX23" s="639"/>
      <c r="BY23" s="639"/>
      <c r="BZ23" s="639"/>
      <c r="CA23" s="639"/>
      <c r="CB23" s="685"/>
      <c r="CD23" s="742" t="s">
        <v>155</v>
      </c>
      <c r="CE23" s="743"/>
      <c r="CF23" s="743"/>
      <c r="CG23" s="743"/>
      <c r="CH23" s="743"/>
      <c r="CI23" s="743"/>
      <c r="CJ23" s="743"/>
      <c r="CK23" s="743"/>
      <c r="CL23" s="743"/>
      <c r="CM23" s="743"/>
      <c r="CN23" s="743"/>
      <c r="CO23" s="743"/>
      <c r="CP23" s="743"/>
      <c r="CQ23" s="744"/>
      <c r="CR23" s="742" t="s">
        <v>216</v>
      </c>
      <c r="CS23" s="743"/>
      <c r="CT23" s="743"/>
      <c r="CU23" s="743"/>
      <c r="CV23" s="743"/>
      <c r="CW23" s="743"/>
      <c r="CX23" s="743"/>
      <c r="CY23" s="744"/>
      <c r="CZ23" s="742" t="s">
        <v>217</v>
      </c>
      <c r="DA23" s="743"/>
      <c r="DB23" s="743"/>
      <c r="DC23" s="744"/>
      <c r="DD23" s="742" t="s">
        <v>218</v>
      </c>
      <c r="DE23" s="743"/>
      <c r="DF23" s="743"/>
      <c r="DG23" s="743"/>
      <c r="DH23" s="743"/>
      <c r="DI23" s="743"/>
      <c r="DJ23" s="743"/>
      <c r="DK23" s="744"/>
      <c r="DL23" s="745" t="s">
        <v>219</v>
      </c>
      <c r="DM23" s="746"/>
      <c r="DN23" s="746"/>
      <c r="DO23" s="746"/>
      <c r="DP23" s="746"/>
      <c r="DQ23" s="746"/>
      <c r="DR23" s="746"/>
      <c r="DS23" s="746"/>
      <c r="DT23" s="746"/>
      <c r="DU23" s="746"/>
      <c r="DV23" s="747"/>
      <c r="DW23" s="742" t="s">
        <v>220</v>
      </c>
      <c r="DX23" s="743"/>
      <c r="DY23" s="743"/>
      <c r="DZ23" s="743"/>
      <c r="EA23" s="743"/>
      <c r="EB23" s="743"/>
      <c r="EC23" s="744"/>
    </row>
    <row r="24" spans="2:133" ht="11.25" customHeight="1" x14ac:dyDescent="0.15">
      <c r="B24" s="635" t="s">
        <v>221</v>
      </c>
      <c r="C24" s="636"/>
      <c r="D24" s="636"/>
      <c r="E24" s="636"/>
      <c r="F24" s="636"/>
      <c r="G24" s="636"/>
      <c r="H24" s="636"/>
      <c r="I24" s="636"/>
      <c r="J24" s="636"/>
      <c r="K24" s="636"/>
      <c r="L24" s="636"/>
      <c r="M24" s="636"/>
      <c r="N24" s="636"/>
      <c r="O24" s="636"/>
      <c r="P24" s="636"/>
      <c r="Q24" s="637"/>
      <c r="R24" s="638">
        <v>1354839</v>
      </c>
      <c r="S24" s="639"/>
      <c r="T24" s="639"/>
      <c r="U24" s="639"/>
      <c r="V24" s="639"/>
      <c r="W24" s="639"/>
      <c r="X24" s="639"/>
      <c r="Y24" s="640"/>
      <c r="Z24" s="671">
        <v>7.4</v>
      </c>
      <c r="AA24" s="671"/>
      <c r="AB24" s="671"/>
      <c r="AC24" s="671"/>
      <c r="AD24" s="672" t="s">
        <v>66</v>
      </c>
      <c r="AE24" s="672"/>
      <c r="AF24" s="672"/>
      <c r="AG24" s="672"/>
      <c r="AH24" s="672"/>
      <c r="AI24" s="672"/>
      <c r="AJ24" s="672"/>
      <c r="AK24" s="672"/>
      <c r="AL24" s="641" t="s">
        <v>66</v>
      </c>
      <c r="AM24" s="642"/>
      <c r="AN24" s="642"/>
      <c r="AO24" s="673"/>
      <c r="AP24" s="733" t="s">
        <v>222</v>
      </c>
      <c r="AQ24" s="740"/>
      <c r="AR24" s="740"/>
      <c r="AS24" s="740"/>
      <c r="AT24" s="740"/>
      <c r="AU24" s="740"/>
      <c r="AV24" s="740"/>
      <c r="AW24" s="740"/>
      <c r="AX24" s="740"/>
      <c r="AY24" s="740"/>
      <c r="AZ24" s="740"/>
      <c r="BA24" s="740"/>
      <c r="BB24" s="740"/>
      <c r="BC24" s="740"/>
      <c r="BD24" s="740"/>
      <c r="BE24" s="740"/>
      <c r="BF24" s="735"/>
      <c r="BG24" s="638" t="s">
        <v>66</v>
      </c>
      <c r="BH24" s="639"/>
      <c r="BI24" s="639"/>
      <c r="BJ24" s="639"/>
      <c r="BK24" s="639"/>
      <c r="BL24" s="639"/>
      <c r="BM24" s="639"/>
      <c r="BN24" s="640"/>
      <c r="BO24" s="671" t="s">
        <v>66</v>
      </c>
      <c r="BP24" s="671"/>
      <c r="BQ24" s="671"/>
      <c r="BR24" s="671"/>
      <c r="BS24" s="644" t="s">
        <v>66</v>
      </c>
      <c r="BT24" s="639"/>
      <c r="BU24" s="639"/>
      <c r="BV24" s="639"/>
      <c r="BW24" s="639"/>
      <c r="BX24" s="639"/>
      <c r="BY24" s="639"/>
      <c r="BZ24" s="639"/>
      <c r="CA24" s="639"/>
      <c r="CB24" s="685"/>
      <c r="CD24" s="696" t="s">
        <v>223</v>
      </c>
      <c r="CE24" s="697"/>
      <c r="CF24" s="697"/>
      <c r="CG24" s="697"/>
      <c r="CH24" s="697"/>
      <c r="CI24" s="697"/>
      <c r="CJ24" s="697"/>
      <c r="CK24" s="697"/>
      <c r="CL24" s="697"/>
      <c r="CM24" s="697"/>
      <c r="CN24" s="697"/>
      <c r="CO24" s="697"/>
      <c r="CP24" s="697"/>
      <c r="CQ24" s="698"/>
      <c r="CR24" s="693">
        <v>7424064</v>
      </c>
      <c r="CS24" s="694"/>
      <c r="CT24" s="694"/>
      <c r="CU24" s="694"/>
      <c r="CV24" s="694"/>
      <c r="CW24" s="694"/>
      <c r="CX24" s="694"/>
      <c r="CY24" s="737"/>
      <c r="CZ24" s="738">
        <v>41.3</v>
      </c>
      <c r="DA24" s="713"/>
      <c r="DB24" s="713"/>
      <c r="DC24" s="741"/>
      <c r="DD24" s="736">
        <v>5076509</v>
      </c>
      <c r="DE24" s="694"/>
      <c r="DF24" s="694"/>
      <c r="DG24" s="694"/>
      <c r="DH24" s="694"/>
      <c r="DI24" s="694"/>
      <c r="DJ24" s="694"/>
      <c r="DK24" s="737"/>
      <c r="DL24" s="736">
        <v>4593756</v>
      </c>
      <c r="DM24" s="694"/>
      <c r="DN24" s="694"/>
      <c r="DO24" s="694"/>
      <c r="DP24" s="694"/>
      <c r="DQ24" s="694"/>
      <c r="DR24" s="694"/>
      <c r="DS24" s="694"/>
      <c r="DT24" s="694"/>
      <c r="DU24" s="694"/>
      <c r="DV24" s="737"/>
      <c r="DW24" s="738">
        <v>59.1</v>
      </c>
      <c r="DX24" s="713"/>
      <c r="DY24" s="713"/>
      <c r="DZ24" s="713"/>
      <c r="EA24" s="713"/>
      <c r="EB24" s="713"/>
      <c r="EC24" s="739"/>
    </row>
    <row r="25" spans="2:133" ht="11.25" customHeight="1" x14ac:dyDescent="0.15">
      <c r="B25" s="635" t="s">
        <v>224</v>
      </c>
      <c r="C25" s="636"/>
      <c r="D25" s="636"/>
      <c r="E25" s="636"/>
      <c r="F25" s="636"/>
      <c r="G25" s="636"/>
      <c r="H25" s="636"/>
      <c r="I25" s="636"/>
      <c r="J25" s="636"/>
      <c r="K25" s="636"/>
      <c r="L25" s="636"/>
      <c r="M25" s="636"/>
      <c r="N25" s="636"/>
      <c r="O25" s="636"/>
      <c r="P25" s="636"/>
      <c r="Q25" s="637"/>
      <c r="R25" s="638" t="s">
        <v>66</v>
      </c>
      <c r="S25" s="639"/>
      <c r="T25" s="639"/>
      <c r="U25" s="639"/>
      <c r="V25" s="639"/>
      <c r="W25" s="639"/>
      <c r="X25" s="639"/>
      <c r="Y25" s="640"/>
      <c r="Z25" s="671" t="s">
        <v>66</v>
      </c>
      <c r="AA25" s="671"/>
      <c r="AB25" s="671"/>
      <c r="AC25" s="671"/>
      <c r="AD25" s="672" t="s">
        <v>66</v>
      </c>
      <c r="AE25" s="672"/>
      <c r="AF25" s="672"/>
      <c r="AG25" s="672"/>
      <c r="AH25" s="672"/>
      <c r="AI25" s="672"/>
      <c r="AJ25" s="672"/>
      <c r="AK25" s="672"/>
      <c r="AL25" s="641" t="s">
        <v>66</v>
      </c>
      <c r="AM25" s="642"/>
      <c r="AN25" s="642"/>
      <c r="AO25" s="673"/>
      <c r="AP25" s="733" t="s">
        <v>225</v>
      </c>
      <c r="AQ25" s="740"/>
      <c r="AR25" s="740"/>
      <c r="AS25" s="740"/>
      <c r="AT25" s="740"/>
      <c r="AU25" s="740"/>
      <c r="AV25" s="740"/>
      <c r="AW25" s="740"/>
      <c r="AX25" s="740"/>
      <c r="AY25" s="740"/>
      <c r="AZ25" s="740"/>
      <c r="BA25" s="740"/>
      <c r="BB25" s="740"/>
      <c r="BC25" s="740"/>
      <c r="BD25" s="740"/>
      <c r="BE25" s="740"/>
      <c r="BF25" s="735"/>
      <c r="BG25" s="638" t="s">
        <v>66</v>
      </c>
      <c r="BH25" s="639"/>
      <c r="BI25" s="639"/>
      <c r="BJ25" s="639"/>
      <c r="BK25" s="639"/>
      <c r="BL25" s="639"/>
      <c r="BM25" s="639"/>
      <c r="BN25" s="640"/>
      <c r="BO25" s="671" t="s">
        <v>66</v>
      </c>
      <c r="BP25" s="671"/>
      <c r="BQ25" s="671"/>
      <c r="BR25" s="671"/>
      <c r="BS25" s="644" t="s">
        <v>66</v>
      </c>
      <c r="BT25" s="639"/>
      <c r="BU25" s="639"/>
      <c r="BV25" s="639"/>
      <c r="BW25" s="639"/>
      <c r="BX25" s="639"/>
      <c r="BY25" s="639"/>
      <c r="BZ25" s="639"/>
      <c r="CA25" s="639"/>
      <c r="CB25" s="685"/>
      <c r="CD25" s="677" t="s">
        <v>226</v>
      </c>
      <c r="CE25" s="678"/>
      <c r="CF25" s="678"/>
      <c r="CG25" s="678"/>
      <c r="CH25" s="678"/>
      <c r="CI25" s="678"/>
      <c r="CJ25" s="678"/>
      <c r="CK25" s="678"/>
      <c r="CL25" s="678"/>
      <c r="CM25" s="678"/>
      <c r="CN25" s="678"/>
      <c r="CO25" s="678"/>
      <c r="CP25" s="678"/>
      <c r="CQ25" s="679"/>
      <c r="CR25" s="638">
        <v>3072842</v>
      </c>
      <c r="CS25" s="651"/>
      <c r="CT25" s="651"/>
      <c r="CU25" s="651"/>
      <c r="CV25" s="651"/>
      <c r="CW25" s="651"/>
      <c r="CX25" s="651"/>
      <c r="CY25" s="652"/>
      <c r="CZ25" s="641">
        <v>17.100000000000001</v>
      </c>
      <c r="DA25" s="653"/>
      <c r="DB25" s="653"/>
      <c r="DC25" s="654"/>
      <c r="DD25" s="644">
        <v>2693579</v>
      </c>
      <c r="DE25" s="651"/>
      <c r="DF25" s="651"/>
      <c r="DG25" s="651"/>
      <c r="DH25" s="651"/>
      <c r="DI25" s="651"/>
      <c r="DJ25" s="651"/>
      <c r="DK25" s="652"/>
      <c r="DL25" s="644">
        <v>2253139</v>
      </c>
      <c r="DM25" s="651"/>
      <c r="DN25" s="651"/>
      <c r="DO25" s="651"/>
      <c r="DP25" s="651"/>
      <c r="DQ25" s="651"/>
      <c r="DR25" s="651"/>
      <c r="DS25" s="651"/>
      <c r="DT25" s="651"/>
      <c r="DU25" s="651"/>
      <c r="DV25" s="652"/>
      <c r="DW25" s="641">
        <v>29</v>
      </c>
      <c r="DX25" s="653"/>
      <c r="DY25" s="653"/>
      <c r="DZ25" s="653"/>
      <c r="EA25" s="653"/>
      <c r="EB25" s="653"/>
      <c r="EC25" s="680"/>
    </row>
    <row r="26" spans="2:133" ht="11.25" customHeight="1" x14ac:dyDescent="0.15">
      <c r="B26" s="635" t="s">
        <v>227</v>
      </c>
      <c r="C26" s="636"/>
      <c r="D26" s="636"/>
      <c r="E26" s="636"/>
      <c r="F26" s="636"/>
      <c r="G26" s="636"/>
      <c r="H26" s="636"/>
      <c r="I26" s="636"/>
      <c r="J26" s="636"/>
      <c r="K26" s="636"/>
      <c r="L26" s="636"/>
      <c r="M26" s="636"/>
      <c r="N26" s="636"/>
      <c r="O26" s="636"/>
      <c r="P26" s="636"/>
      <c r="Q26" s="637"/>
      <c r="R26" s="638">
        <v>8849092</v>
      </c>
      <c r="S26" s="639"/>
      <c r="T26" s="639"/>
      <c r="U26" s="639"/>
      <c r="V26" s="639"/>
      <c r="W26" s="639"/>
      <c r="X26" s="639"/>
      <c r="Y26" s="640"/>
      <c r="Z26" s="671">
        <v>48.2</v>
      </c>
      <c r="AA26" s="671"/>
      <c r="AB26" s="671"/>
      <c r="AC26" s="671"/>
      <c r="AD26" s="672">
        <v>7404635</v>
      </c>
      <c r="AE26" s="672"/>
      <c r="AF26" s="672"/>
      <c r="AG26" s="672"/>
      <c r="AH26" s="672"/>
      <c r="AI26" s="672"/>
      <c r="AJ26" s="672"/>
      <c r="AK26" s="672"/>
      <c r="AL26" s="641">
        <v>98.9</v>
      </c>
      <c r="AM26" s="642"/>
      <c r="AN26" s="642"/>
      <c r="AO26" s="673"/>
      <c r="AP26" s="733" t="s">
        <v>228</v>
      </c>
      <c r="AQ26" s="734"/>
      <c r="AR26" s="734"/>
      <c r="AS26" s="734"/>
      <c r="AT26" s="734"/>
      <c r="AU26" s="734"/>
      <c r="AV26" s="734"/>
      <c r="AW26" s="734"/>
      <c r="AX26" s="734"/>
      <c r="AY26" s="734"/>
      <c r="AZ26" s="734"/>
      <c r="BA26" s="734"/>
      <c r="BB26" s="734"/>
      <c r="BC26" s="734"/>
      <c r="BD26" s="734"/>
      <c r="BE26" s="734"/>
      <c r="BF26" s="735"/>
      <c r="BG26" s="638" t="s">
        <v>66</v>
      </c>
      <c r="BH26" s="639"/>
      <c r="BI26" s="639"/>
      <c r="BJ26" s="639"/>
      <c r="BK26" s="639"/>
      <c r="BL26" s="639"/>
      <c r="BM26" s="639"/>
      <c r="BN26" s="640"/>
      <c r="BO26" s="671" t="s">
        <v>66</v>
      </c>
      <c r="BP26" s="671"/>
      <c r="BQ26" s="671"/>
      <c r="BR26" s="671"/>
      <c r="BS26" s="644" t="s">
        <v>66</v>
      </c>
      <c r="BT26" s="639"/>
      <c r="BU26" s="639"/>
      <c r="BV26" s="639"/>
      <c r="BW26" s="639"/>
      <c r="BX26" s="639"/>
      <c r="BY26" s="639"/>
      <c r="BZ26" s="639"/>
      <c r="CA26" s="639"/>
      <c r="CB26" s="685"/>
      <c r="CD26" s="677" t="s">
        <v>229</v>
      </c>
      <c r="CE26" s="678"/>
      <c r="CF26" s="678"/>
      <c r="CG26" s="678"/>
      <c r="CH26" s="678"/>
      <c r="CI26" s="678"/>
      <c r="CJ26" s="678"/>
      <c r="CK26" s="678"/>
      <c r="CL26" s="678"/>
      <c r="CM26" s="678"/>
      <c r="CN26" s="678"/>
      <c r="CO26" s="678"/>
      <c r="CP26" s="678"/>
      <c r="CQ26" s="679"/>
      <c r="CR26" s="638">
        <v>1884549</v>
      </c>
      <c r="CS26" s="639"/>
      <c r="CT26" s="639"/>
      <c r="CU26" s="639"/>
      <c r="CV26" s="639"/>
      <c r="CW26" s="639"/>
      <c r="CX26" s="639"/>
      <c r="CY26" s="640"/>
      <c r="CZ26" s="641">
        <v>10.5</v>
      </c>
      <c r="DA26" s="653"/>
      <c r="DB26" s="653"/>
      <c r="DC26" s="654"/>
      <c r="DD26" s="644">
        <v>1711453</v>
      </c>
      <c r="DE26" s="639"/>
      <c r="DF26" s="639"/>
      <c r="DG26" s="639"/>
      <c r="DH26" s="639"/>
      <c r="DI26" s="639"/>
      <c r="DJ26" s="639"/>
      <c r="DK26" s="640"/>
      <c r="DL26" s="644" t="s">
        <v>66</v>
      </c>
      <c r="DM26" s="639"/>
      <c r="DN26" s="639"/>
      <c r="DO26" s="639"/>
      <c r="DP26" s="639"/>
      <c r="DQ26" s="639"/>
      <c r="DR26" s="639"/>
      <c r="DS26" s="639"/>
      <c r="DT26" s="639"/>
      <c r="DU26" s="639"/>
      <c r="DV26" s="640"/>
      <c r="DW26" s="641" t="s">
        <v>66</v>
      </c>
      <c r="DX26" s="653"/>
      <c r="DY26" s="653"/>
      <c r="DZ26" s="653"/>
      <c r="EA26" s="653"/>
      <c r="EB26" s="653"/>
      <c r="EC26" s="680"/>
    </row>
    <row r="27" spans="2:133" ht="11.25" customHeight="1" x14ac:dyDescent="0.15">
      <c r="B27" s="635" t="s">
        <v>230</v>
      </c>
      <c r="C27" s="636"/>
      <c r="D27" s="636"/>
      <c r="E27" s="636"/>
      <c r="F27" s="636"/>
      <c r="G27" s="636"/>
      <c r="H27" s="636"/>
      <c r="I27" s="636"/>
      <c r="J27" s="636"/>
      <c r="K27" s="636"/>
      <c r="L27" s="636"/>
      <c r="M27" s="636"/>
      <c r="N27" s="636"/>
      <c r="O27" s="636"/>
      <c r="P27" s="636"/>
      <c r="Q27" s="637"/>
      <c r="R27" s="638">
        <v>2658</v>
      </c>
      <c r="S27" s="639"/>
      <c r="T27" s="639"/>
      <c r="U27" s="639"/>
      <c r="V27" s="639"/>
      <c r="W27" s="639"/>
      <c r="X27" s="639"/>
      <c r="Y27" s="640"/>
      <c r="Z27" s="671">
        <v>0</v>
      </c>
      <c r="AA27" s="671"/>
      <c r="AB27" s="671"/>
      <c r="AC27" s="671"/>
      <c r="AD27" s="672">
        <v>2658</v>
      </c>
      <c r="AE27" s="672"/>
      <c r="AF27" s="672"/>
      <c r="AG27" s="672"/>
      <c r="AH27" s="672"/>
      <c r="AI27" s="672"/>
      <c r="AJ27" s="672"/>
      <c r="AK27" s="672"/>
      <c r="AL27" s="641">
        <v>0</v>
      </c>
      <c r="AM27" s="642"/>
      <c r="AN27" s="642"/>
      <c r="AO27" s="673"/>
      <c r="AP27" s="635" t="s">
        <v>231</v>
      </c>
      <c r="AQ27" s="636"/>
      <c r="AR27" s="636"/>
      <c r="AS27" s="636"/>
      <c r="AT27" s="636"/>
      <c r="AU27" s="636"/>
      <c r="AV27" s="636"/>
      <c r="AW27" s="636"/>
      <c r="AX27" s="636"/>
      <c r="AY27" s="636"/>
      <c r="AZ27" s="636"/>
      <c r="BA27" s="636"/>
      <c r="BB27" s="636"/>
      <c r="BC27" s="636"/>
      <c r="BD27" s="636"/>
      <c r="BE27" s="636"/>
      <c r="BF27" s="637"/>
      <c r="BG27" s="638">
        <v>2829690</v>
      </c>
      <c r="BH27" s="639"/>
      <c r="BI27" s="639"/>
      <c r="BJ27" s="639"/>
      <c r="BK27" s="639"/>
      <c r="BL27" s="639"/>
      <c r="BM27" s="639"/>
      <c r="BN27" s="640"/>
      <c r="BO27" s="671">
        <v>100</v>
      </c>
      <c r="BP27" s="671"/>
      <c r="BQ27" s="671"/>
      <c r="BR27" s="671"/>
      <c r="BS27" s="644">
        <v>28664</v>
      </c>
      <c r="BT27" s="639"/>
      <c r="BU27" s="639"/>
      <c r="BV27" s="639"/>
      <c r="BW27" s="639"/>
      <c r="BX27" s="639"/>
      <c r="BY27" s="639"/>
      <c r="BZ27" s="639"/>
      <c r="CA27" s="639"/>
      <c r="CB27" s="685"/>
      <c r="CD27" s="677" t="s">
        <v>232</v>
      </c>
      <c r="CE27" s="678"/>
      <c r="CF27" s="678"/>
      <c r="CG27" s="678"/>
      <c r="CH27" s="678"/>
      <c r="CI27" s="678"/>
      <c r="CJ27" s="678"/>
      <c r="CK27" s="678"/>
      <c r="CL27" s="678"/>
      <c r="CM27" s="678"/>
      <c r="CN27" s="678"/>
      <c r="CO27" s="678"/>
      <c r="CP27" s="678"/>
      <c r="CQ27" s="679"/>
      <c r="CR27" s="638">
        <v>2608935</v>
      </c>
      <c r="CS27" s="651"/>
      <c r="CT27" s="651"/>
      <c r="CU27" s="651"/>
      <c r="CV27" s="651"/>
      <c r="CW27" s="651"/>
      <c r="CX27" s="651"/>
      <c r="CY27" s="652"/>
      <c r="CZ27" s="641">
        <v>14.5</v>
      </c>
      <c r="DA27" s="653"/>
      <c r="DB27" s="653"/>
      <c r="DC27" s="654"/>
      <c r="DD27" s="644">
        <v>766311</v>
      </c>
      <c r="DE27" s="651"/>
      <c r="DF27" s="651"/>
      <c r="DG27" s="651"/>
      <c r="DH27" s="651"/>
      <c r="DI27" s="651"/>
      <c r="DJ27" s="651"/>
      <c r="DK27" s="652"/>
      <c r="DL27" s="644">
        <v>723998</v>
      </c>
      <c r="DM27" s="651"/>
      <c r="DN27" s="651"/>
      <c r="DO27" s="651"/>
      <c r="DP27" s="651"/>
      <c r="DQ27" s="651"/>
      <c r="DR27" s="651"/>
      <c r="DS27" s="651"/>
      <c r="DT27" s="651"/>
      <c r="DU27" s="651"/>
      <c r="DV27" s="652"/>
      <c r="DW27" s="641">
        <v>9.3000000000000007</v>
      </c>
      <c r="DX27" s="653"/>
      <c r="DY27" s="653"/>
      <c r="DZ27" s="653"/>
      <c r="EA27" s="653"/>
      <c r="EB27" s="653"/>
      <c r="EC27" s="680"/>
    </row>
    <row r="28" spans="2:133" ht="11.25" customHeight="1" x14ac:dyDescent="0.15">
      <c r="B28" s="635" t="s">
        <v>233</v>
      </c>
      <c r="C28" s="636"/>
      <c r="D28" s="636"/>
      <c r="E28" s="636"/>
      <c r="F28" s="636"/>
      <c r="G28" s="636"/>
      <c r="H28" s="636"/>
      <c r="I28" s="636"/>
      <c r="J28" s="636"/>
      <c r="K28" s="636"/>
      <c r="L28" s="636"/>
      <c r="M28" s="636"/>
      <c r="N28" s="636"/>
      <c r="O28" s="636"/>
      <c r="P28" s="636"/>
      <c r="Q28" s="637"/>
      <c r="R28" s="638">
        <v>115084</v>
      </c>
      <c r="S28" s="639"/>
      <c r="T28" s="639"/>
      <c r="U28" s="639"/>
      <c r="V28" s="639"/>
      <c r="W28" s="639"/>
      <c r="X28" s="639"/>
      <c r="Y28" s="640"/>
      <c r="Z28" s="671">
        <v>0.6</v>
      </c>
      <c r="AA28" s="671"/>
      <c r="AB28" s="671"/>
      <c r="AC28" s="671"/>
      <c r="AD28" s="672">
        <v>63</v>
      </c>
      <c r="AE28" s="672"/>
      <c r="AF28" s="672"/>
      <c r="AG28" s="672"/>
      <c r="AH28" s="672"/>
      <c r="AI28" s="672"/>
      <c r="AJ28" s="672"/>
      <c r="AK28" s="672"/>
      <c r="AL28" s="641">
        <v>0</v>
      </c>
      <c r="AM28" s="642"/>
      <c r="AN28" s="642"/>
      <c r="AO28" s="673"/>
      <c r="AP28" s="635"/>
      <c r="AQ28" s="636"/>
      <c r="AR28" s="636"/>
      <c r="AS28" s="636"/>
      <c r="AT28" s="636"/>
      <c r="AU28" s="636"/>
      <c r="AV28" s="636"/>
      <c r="AW28" s="636"/>
      <c r="AX28" s="636"/>
      <c r="AY28" s="636"/>
      <c r="AZ28" s="636"/>
      <c r="BA28" s="636"/>
      <c r="BB28" s="636"/>
      <c r="BC28" s="636"/>
      <c r="BD28" s="636"/>
      <c r="BE28" s="636"/>
      <c r="BF28" s="637"/>
      <c r="BG28" s="638"/>
      <c r="BH28" s="639"/>
      <c r="BI28" s="639"/>
      <c r="BJ28" s="639"/>
      <c r="BK28" s="639"/>
      <c r="BL28" s="639"/>
      <c r="BM28" s="639"/>
      <c r="BN28" s="640"/>
      <c r="BO28" s="671"/>
      <c r="BP28" s="671"/>
      <c r="BQ28" s="671"/>
      <c r="BR28" s="671"/>
      <c r="BS28" s="644"/>
      <c r="BT28" s="639"/>
      <c r="BU28" s="639"/>
      <c r="BV28" s="639"/>
      <c r="BW28" s="639"/>
      <c r="BX28" s="639"/>
      <c r="BY28" s="639"/>
      <c r="BZ28" s="639"/>
      <c r="CA28" s="639"/>
      <c r="CB28" s="685"/>
      <c r="CD28" s="677" t="s">
        <v>234</v>
      </c>
      <c r="CE28" s="678"/>
      <c r="CF28" s="678"/>
      <c r="CG28" s="678"/>
      <c r="CH28" s="678"/>
      <c r="CI28" s="678"/>
      <c r="CJ28" s="678"/>
      <c r="CK28" s="678"/>
      <c r="CL28" s="678"/>
      <c r="CM28" s="678"/>
      <c r="CN28" s="678"/>
      <c r="CO28" s="678"/>
      <c r="CP28" s="678"/>
      <c r="CQ28" s="679"/>
      <c r="CR28" s="638">
        <v>1742287</v>
      </c>
      <c r="CS28" s="639"/>
      <c r="CT28" s="639"/>
      <c r="CU28" s="639"/>
      <c r="CV28" s="639"/>
      <c r="CW28" s="639"/>
      <c r="CX28" s="639"/>
      <c r="CY28" s="640"/>
      <c r="CZ28" s="641">
        <v>9.6999999999999993</v>
      </c>
      <c r="DA28" s="653"/>
      <c r="DB28" s="653"/>
      <c r="DC28" s="654"/>
      <c r="DD28" s="644">
        <v>1616619</v>
      </c>
      <c r="DE28" s="639"/>
      <c r="DF28" s="639"/>
      <c r="DG28" s="639"/>
      <c r="DH28" s="639"/>
      <c r="DI28" s="639"/>
      <c r="DJ28" s="639"/>
      <c r="DK28" s="640"/>
      <c r="DL28" s="644">
        <v>1616619</v>
      </c>
      <c r="DM28" s="639"/>
      <c r="DN28" s="639"/>
      <c r="DO28" s="639"/>
      <c r="DP28" s="639"/>
      <c r="DQ28" s="639"/>
      <c r="DR28" s="639"/>
      <c r="DS28" s="639"/>
      <c r="DT28" s="639"/>
      <c r="DU28" s="639"/>
      <c r="DV28" s="640"/>
      <c r="DW28" s="641">
        <v>20.8</v>
      </c>
      <c r="DX28" s="653"/>
      <c r="DY28" s="653"/>
      <c r="DZ28" s="653"/>
      <c r="EA28" s="653"/>
      <c r="EB28" s="653"/>
      <c r="EC28" s="680"/>
    </row>
    <row r="29" spans="2:133" ht="11.25" customHeight="1" x14ac:dyDescent="0.15">
      <c r="B29" s="635" t="s">
        <v>235</v>
      </c>
      <c r="C29" s="636"/>
      <c r="D29" s="636"/>
      <c r="E29" s="636"/>
      <c r="F29" s="636"/>
      <c r="G29" s="636"/>
      <c r="H29" s="636"/>
      <c r="I29" s="636"/>
      <c r="J29" s="636"/>
      <c r="K29" s="636"/>
      <c r="L29" s="636"/>
      <c r="M29" s="636"/>
      <c r="N29" s="636"/>
      <c r="O29" s="636"/>
      <c r="P29" s="636"/>
      <c r="Q29" s="637"/>
      <c r="R29" s="638">
        <v>287628</v>
      </c>
      <c r="S29" s="639"/>
      <c r="T29" s="639"/>
      <c r="U29" s="639"/>
      <c r="V29" s="639"/>
      <c r="W29" s="639"/>
      <c r="X29" s="639"/>
      <c r="Y29" s="640"/>
      <c r="Z29" s="671">
        <v>1.6</v>
      </c>
      <c r="AA29" s="671"/>
      <c r="AB29" s="671"/>
      <c r="AC29" s="671"/>
      <c r="AD29" s="672">
        <v>43181</v>
      </c>
      <c r="AE29" s="672"/>
      <c r="AF29" s="672"/>
      <c r="AG29" s="672"/>
      <c r="AH29" s="672"/>
      <c r="AI29" s="672"/>
      <c r="AJ29" s="672"/>
      <c r="AK29" s="672"/>
      <c r="AL29" s="641">
        <v>0.6</v>
      </c>
      <c r="AM29" s="642"/>
      <c r="AN29" s="642"/>
      <c r="AO29" s="673"/>
      <c r="AP29" s="619"/>
      <c r="AQ29" s="620"/>
      <c r="AR29" s="620"/>
      <c r="AS29" s="620"/>
      <c r="AT29" s="620"/>
      <c r="AU29" s="620"/>
      <c r="AV29" s="620"/>
      <c r="AW29" s="620"/>
      <c r="AX29" s="620"/>
      <c r="AY29" s="620"/>
      <c r="AZ29" s="620"/>
      <c r="BA29" s="620"/>
      <c r="BB29" s="620"/>
      <c r="BC29" s="620"/>
      <c r="BD29" s="620"/>
      <c r="BE29" s="620"/>
      <c r="BF29" s="621"/>
      <c r="BG29" s="638"/>
      <c r="BH29" s="639"/>
      <c r="BI29" s="639"/>
      <c r="BJ29" s="639"/>
      <c r="BK29" s="639"/>
      <c r="BL29" s="639"/>
      <c r="BM29" s="639"/>
      <c r="BN29" s="640"/>
      <c r="BO29" s="671"/>
      <c r="BP29" s="671"/>
      <c r="BQ29" s="671"/>
      <c r="BR29" s="671"/>
      <c r="BS29" s="672"/>
      <c r="BT29" s="672"/>
      <c r="BU29" s="672"/>
      <c r="BV29" s="672"/>
      <c r="BW29" s="672"/>
      <c r="BX29" s="672"/>
      <c r="BY29" s="672"/>
      <c r="BZ29" s="672"/>
      <c r="CA29" s="672"/>
      <c r="CB29" s="726"/>
      <c r="CD29" s="727" t="s">
        <v>236</v>
      </c>
      <c r="CE29" s="728"/>
      <c r="CF29" s="677" t="s">
        <v>237</v>
      </c>
      <c r="CG29" s="678"/>
      <c r="CH29" s="678"/>
      <c r="CI29" s="678"/>
      <c r="CJ29" s="678"/>
      <c r="CK29" s="678"/>
      <c r="CL29" s="678"/>
      <c r="CM29" s="678"/>
      <c r="CN29" s="678"/>
      <c r="CO29" s="678"/>
      <c r="CP29" s="678"/>
      <c r="CQ29" s="679"/>
      <c r="CR29" s="638">
        <v>1742251</v>
      </c>
      <c r="CS29" s="651"/>
      <c r="CT29" s="651"/>
      <c r="CU29" s="651"/>
      <c r="CV29" s="651"/>
      <c r="CW29" s="651"/>
      <c r="CX29" s="651"/>
      <c r="CY29" s="652"/>
      <c r="CZ29" s="641">
        <v>9.6999999999999993</v>
      </c>
      <c r="DA29" s="653"/>
      <c r="DB29" s="653"/>
      <c r="DC29" s="654"/>
      <c r="DD29" s="644">
        <v>1616583</v>
      </c>
      <c r="DE29" s="651"/>
      <c r="DF29" s="651"/>
      <c r="DG29" s="651"/>
      <c r="DH29" s="651"/>
      <c r="DI29" s="651"/>
      <c r="DJ29" s="651"/>
      <c r="DK29" s="652"/>
      <c r="DL29" s="644">
        <v>1616583</v>
      </c>
      <c r="DM29" s="651"/>
      <c r="DN29" s="651"/>
      <c r="DO29" s="651"/>
      <c r="DP29" s="651"/>
      <c r="DQ29" s="651"/>
      <c r="DR29" s="651"/>
      <c r="DS29" s="651"/>
      <c r="DT29" s="651"/>
      <c r="DU29" s="651"/>
      <c r="DV29" s="652"/>
      <c r="DW29" s="641">
        <v>20.8</v>
      </c>
      <c r="DX29" s="653"/>
      <c r="DY29" s="653"/>
      <c r="DZ29" s="653"/>
      <c r="EA29" s="653"/>
      <c r="EB29" s="653"/>
      <c r="EC29" s="680"/>
    </row>
    <row r="30" spans="2:133" ht="11.25" customHeight="1" x14ac:dyDescent="0.15">
      <c r="B30" s="635" t="s">
        <v>238</v>
      </c>
      <c r="C30" s="636"/>
      <c r="D30" s="636"/>
      <c r="E30" s="636"/>
      <c r="F30" s="636"/>
      <c r="G30" s="636"/>
      <c r="H30" s="636"/>
      <c r="I30" s="636"/>
      <c r="J30" s="636"/>
      <c r="K30" s="636"/>
      <c r="L30" s="636"/>
      <c r="M30" s="636"/>
      <c r="N30" s="636"/>
      <c r="O30" s="636"/>
      <c r="P30" s="636"/>
      <c r="Q30" s="637"/>
      <c r="R30" s="638">
        <v>85766</v>
      </c>
      <c r="S30" s="639"/>
      <c r="T30" s="639"/>
      <c r="U30" s="639"/>
      <c r="V30" s="639"/>
      <c r="W30" s="639"/>
      <c r="X30" s="639"/>
      <c r="Y30" s="640"/>
      <c r="Z30" s="671">
        <v>0.5</v>
      </c>
      <c r="AA30" s="671"/>
      <c r="AB30" s="671"/>
      <c r="AC30" s="671"/>
      <c r="AD30" s="672" t="s">
        <v>66</v>
      </c>
      <c r="AE30" s="672"/>
      <c r="AF30" s="672"/>
      <c r="AG30" s="672"/>
      <c r="AH30" s="672"/>
      <c r="AI30" s="672"/>
      <c r="AJ30" s="672"/>
      <c r="AK30" s="672"/>
      <c r="AL30" s="641" t="s">
        <v>66</v>
      </c>
      <c r="AM30" s="642"/>
      <c r="AN30" s="642"/>
      <c r="AO30" s="673"/>
      <c r="AP30" s="699" t="s">
        <v>155</v>
      </c>
      <c r="AQ30" s="700"/>
      <c r="AR30" s="700"/>
      <c r="AS30" s="700"/>
      <c r="AT30" s="700"/>
      <c r="AU30" s="700"/>
      <c r="AV30" s="700"/>
      <c r="AW30" s="700"/>
      <c r="AX30" s="700"/>
      <c r="AY30" s="700"/>
      <c r="AZ30" s="700"/>
      <c r="BA30" s="700"/>
      <c r="BB30" s="700"/>
      <c r="BC30" s="700"/>
      <c r="BD30" s="700"/>
      <c r="BE30" s="700"/>
      <c r="BF30" s="701"/>
      <c r="BG30" s="699" t="s">
        <v>239</v>
      </c>
      <c r="BH30" s="724"/>
      <c r="BI30" s="724"/>
      <c r="BJ30" s="724"/>
      <c r="BK30" s="724"/>
      <c r="BL30" s="724"/>
      <c r="BM30" s="724"/>
      <c r="BN30" s="724"/>
      <c r="BO30" s="724"/>
      <c r="BP30" s="724"/>
      <c r="BQ30" s="725"/>
      <c r="BR30" s="699" t="s">
        <v>240</v>
      </c>
      <c r="BS30" s="724"/>
      <c r="BT30" s="724"/>
      <c r="BU30" s="724"/>
      <c r="BV30" s="724"/>
      <c r="BW30" s="724"/>
      <c r="BX30" s="724"/>
      <c r="BY30" s="724"/>
      <c r="BZ30" s="724"/>
      <c r="CA30" s="724"/>
      <c r="CB30" s="725"/>
      <c r="CD30" s="729"/>
      <c r="CE30" s="730"/>
      <c r="CF30" s="677" t="s">
        <v>241</v>
      </c>
      <c r="CG30" s="678"/>
      <c r="CH30" s="678"/>
      <c r="CI30" s="678"/>
      <c r="CJ30" s="678"/>
      <c r="CK30" s="678"/>
      <c r="CL30" s="678"/>
      <c r="CM30" s="678"/>
      <c r="CN30" s="678"/>
      <c r="CO30" s="678"/>
      <c r="CP30" s="678"/>
      <c r="CQ30" s="679"/>
      <c r="CR30" s="638">
        <v>1650608</v>
      </c>
      <c r="CS30" s="639"/>
      <c r="CT30" s="639"/>
      <c r="CU30" s="639"/>
      <c r="CV30" s="639"/>
      <c r="CW30" s="639"/>
      <c r="CX30" s="639"/>
      <c r="CY30" s="640"/>
      <c r="CZ30" s="641">
        <v>9.1999999999999993</v>
      </c>
      <c r="DA30" s="653"/>
      <c r="DB30" s="653"/>
      <c r="DC30" s="654"/>
      <c r="DD30" s="644">
        <v>1529126</v>
      </c>
      <c r="DE30" s="639"/>
      <c r="DF30" s="639"/>
      <c r="DG30" s="639"/>
      <c r="DH30" s="639"/>
      <c r="DI30" s="639"/>
      <c r="DJ30" s="639"/>
      <c r="DK30" s="640"/>
      <c r="DL30" s="644">
        <v>1529126</v>
      </c>
      <c r="DM30" s="639"/>
      <c r="DN30" s="639"/>
      <c r="DO30" s="639"/>
      <c r="DP30" s="639"/>
      <c r="DQ30" s="639"/>
      <c r="DR30" s="639"/>
      <c r="DS30" s="639"/>
      <c r="DT30" s="639"/>
      <c r="DU30" s="639"/>
      <c r="DV30" s="640"/>
      <c r="DW30" s="641">
        <v>19.7</v>
      </c>
      <c r="DX30" s="653"/>
      <c r="DY30" s="653"/>
      <c r="DZ30" s="653"/>
      <c r="EA30" s="653"/>
      <c r="EB30" s="653"/>
      <c r="EC30" s="680"/>
    </row>
    <row r="31" spans="2:133" ht="11.25" customHeight="1" x14ac:dyDescent="0.15">
      <c r="B31" s="635" t="s">
        <v>242</v>
      </c>
      <c r="C31" s="636"/>
      <c r="D31" s="636"/>
      <c r="E31" s="636"/>
      <c r="F31" s="636"/>
      <c r="G31" s="636"/>
      <c r="H31" s="636"/>
      <c r="I31" s="636"/>
      <c r="J31" s="636"/>
      <c r="K31" s="636"/>
      <c r="L31" s="636"/>
      <c r="M31" s="636"/>
      <c r="N31" s="636"/>
      <c r="O31" s="636"/>
      <c r="P31" s="636"/>
      <c r="Q31" s="637"/>
      <c r="R31" s="638">
        <v>5222959</v>
      </c>
      <c r="S31" s="639"/>
      <c r="T31" s="639"/>
      <c r="U31" s="639"/>
      <c r="V31" s="639"/>
      <c r="W31" s="639"/>
      <c r="X31" s="639"/>
      <c r="Y31" s="640"/>
      <c r="Z31" s="671">
        <v>28.5</v>
      </c>
      <c r="AA31" s="671"/>
      <c r="AB31" s="671"/>
      <c r="AC31" s="671"/>
      <c r="AD31" s="672" t="s">
        <v>66</v>
      </c>
      <c r="AE31" s="672"/>
      <c r="AF31" s="672"/>
      <c r="AG31" s="672"/>
      <c r="AH31" s="672"/>
      <c r="AI31" s="672"/>
      <c r="AJ31" s="672"/>
      <c r="AK31" s="672"/>
      <c r="AL31" s="641" t="s">
        <v>66</v>
      </c>
      <c r="AM31" s="642"/>
      <c r="AN31" s="642"/>
      <c r="AO31" s="673"/>
      <c r="AP31" s="715" t="s">
        <v>243</v>
      </c>
      <c r="AQ31" s="716"/>
      <c r="AR31" s="716"/>
      <c r="AS31" s="716"/>
      <c r="AT31" s="721" t="s">
        <v>244</v>
      </c>
      <c r="AU31" s="86"/>
      <c r="AV31" s="86"/>
      <c r="AW31" s="86"/>
      <c r="AX31" s="708" t="s">
        <v>121</v>
      </c>
      <c r="AY31" s="709"/>
      <c r="AZ31" s="709"/>
      <c r="BA31" s="709"/>
      <c r="BB31" s="709"/>
      <c r="BC31" s="709"/>
      <c r="BD31" s="709"/>
      <c r="BE31" s="709"/>
      <c r="BF31" s="710"/>
      <c r="BG31" s="711">
        <v>98.1</v>
      </c>
      <c r="BH31" s="712"/>
      <c r="BI31" s="712"/>
      <c r="BJ31" s="712"/>
      <c r="BK31" s="712"/>
      <c r="BL31" s="712"/>
      <c r="BM31" s="713">
        <v>93.6</v>
      </c>
      <c r="BN31" s="712"/>
      <c r="BO31" s="712"/>
      <c r="BP31" s="712"/>
      <c r="BQ31" s="714"/>
      <c r="BR31" s="711">
        <v>98.3</v>
      </c>
      <c r="BS31" s="712"/>
      <c r="BT31" s="712"/>
      <c r="BU31" s="712"/>
      <c r="BV31" s="712"/>
      <c r="BW31" s="712"/>
      <c r="BX31" s="713">
        <v>93.9</v>
      </c>
      <c r="BY31" s="712"/>
      <c r="BZ31" s="712"/>
      <c r="CA31" s="712"/>
      <c r="CB31" s="714"/>
      <c r="CD31" s="729"/>
      <c r="CE31" s="730"/>
      <c r="CF31" s="677" t="s">
        <v>245</v>
      </c>
      <c r="CG31" s="678"/>
      <c r="CH31" s="678"/>
      <c r="CI31" s="678"/>
      <c r="CJ31" s="678"/>
      <c r="CK31" s="678"/>
      <c r="CL31" s="678"/>
      <c r="CM31" s="678"/>
      <c r="CN31" s="678"/>
      <c r="CO31" s="678"/>
      <c r="CP31" s="678"/>
      <c r="CQ31" s="679"/>
      <c r="CR31" s="638">
        <v>91643</v>
      </c>
      <c r="CS31" s="651"/>
      <c r="CT31" s="651"/>
      <c r="CU31" s="651"/>
      <c r="CV31" s="651"/>
      <c r="CW31" s="651"/>
      <c r="CX31" s="651"/>
      <c r="CY31" s="652"/>
      <c r="CZ31" s="641">
        <v>0.5</v>
      </c>
      <c r="DA31" s="653"/>
      <c r="DB31" s="653"/>
      <c r="DC31" s="654"/>
      <c r="DD31" s="644">
        <v>87457</v>
      </c>
      <c r="DE31" s="651"/>
      <c r="DF31" s="651"/>
      <c r="DG31" s="651"/>
      <c r="DH31" s="651"/>
      <c r="DI31" s="651"/>
      <c r="DJ31" s="651"/>
      <c r="DK31" s="652"/>
      <c r="DL31" s="644">
        <v>87457</v>
      </c>
      <c r="DM31" s="651"/>
      <c r="DN31" s="651"/>
      <c r="DO31" s="651"/>
      <c r="DP31" s="651"/>
      <c r="DQ31" s="651"/>
      <c r="DR31" s="651"/>
      <c r="DS31" s="651"/>
      <c r="DT31" s="651"/>
      <c r="DU31" s="651"/>
      <c r="DV31" s="652"/>
      <c r="DW31" s="641">
        <v>1.1000000000000001</v>
      </c>
      <c r="DX31" s="653"/>
      <c r="DY31" s="653"/>
      <c r="DZ31" s="653"/>
      <c r="EA31" s="653"/>
      <c r="EB31" s="653"/>
      <c r="EC31" s="680"/>
    </row>
    <row r="32" spans="2:133" ht="11.25" customHeight="1" x14ac:dyDescent="0.15">
      <c r="B32" s="705" t="s">
        <v>246</v>
      </c>
      <c r="C32" s="706"/>
      <c r="D32" s="706"/>
      <c r="E32" s="706"/>
      <c r="F32" s="706"/>
      <c r="G32" s="706"/>
      <c r="H32" s="706"/>
      <c r="I32" s="706"/>
      <c r="J32" s="706"/>
      <c r="K32" s="706"/>
      <c r="L32" s="706"/>
      <c r="M32" s="706"/>
      <c r="N32" s="706"/>
      <c r="O32" s="706"/>
      <c r="P32" s="706"/>
      <c r="Q32" s="707"/>
      <c r="R32" s="638" t="s">
        <v>66</v>
      </c>
      <c r="S32" s="639"/>
      <c r="T32" s="639"/>
      <c r="U32" s="639"/>
      <c r="V32" s="639"/>
      <c r="W32" s="639"/>
      <c r="X32" s="639"/>
      <c r="Y32" s="640"/>
      <c r="Z32" s="671" t="s">
        <v>66</v>
      </c>
      <c r="AA32" s="671"/>
      <c r="AB32" s="671"/>
      <c r="AC32" s="671"/>
      <c r="AD32" s="672" t="s">
        <v>66</v>
      </c>
      <c r="AE32" s="672"/>
      <c r="AF32" s="672"/>
      <c r="AG32" s="672"/>
      <c r="AH32" s="672"/>
      <c r="AI32" s="672"/>
      <c r="AJ32" s="672"/>
      <c r="AK32" s="672"/>
      <c r="AL32" s="641" t="s">
        <v>66</v>
      </c>
      <c r="AM32" s="642"/>
      <c r="AN32" s="642"/>
      <c r="AO32" s="673"/>
      <c r="AP32" s="717"/>
      <c r="AQ32" s="718"/>
      <c r="AR32" s="718"/>
      <c r="AS32" s="718"/>
      <c r="AT32" s="722"/>
      <c r="AU32" s="85" t="s">
        <v>247</v>
      </c>
      <c r="AV32" s="85"/>
      <c r="AW32" s="85"/>
      <c r="AX32" s="635" t="s">
        <v>248</v>
      </c>
      <c r="AY32" s="636"/>
      <c r="AZ32" s="636"/>
      <c r="BA32" s="636"/>
      <c r="BB32" s="636"/>
      <c r="BC32" s="636"/>
      <c r="BD32" s="636"/>
      <c r="BE32" s="636"/>
      <c r="BF32" s="637"/>
      <c r="BG32" s="703">
        <v>99</v>
      </c>
      <c r="BH32" s="651"/>
      <c r="BI32" s="651"/>
      <c r="BJ32" s="651"/>
      <c r="BK32" s="651"/>
      <c r="BL32" s="651"/>
      <c r="BM32" s="642">
        <v>96.2</v>
      </c>
      <c r="BN32" s="704"/>
      <c r="BO32" s="704"/>
      <c r="BP32" s="704"/>
      <c r="BQ32" s="684"/>
      <c r="BR32" s="703">
        <v>98.8</v>
      </c>
      <c r="BS32" s="651"/>
      <c r="BT32" s="651"/>
      <c r="BU32" s="651"/>
      <c r="BV32" s="651"/>
      <c r="BW32" s="651"/>
      <c r="BX32" s="642">
        <v>96</v>
      </c>
      <c r="BY32" s="704"/>
      <c r="BZ32" s="704"/>
      <c r="CA32" s="704"/>
      <c r="CB32" s="684"/>
      <c r="CD32" s="731"/>
      <c r="CE32" s="732"/>
      <c r="CF32" s="677" t="s">
        <v>249</v>
      </c>
      <c r="CG32" s="678"/>
      <c r="CH32" s="678"/>
      <c r="CI32" s="678"/>
      <c r="CJ32" s="678"/>
      <c r="CK32" s="678"/>
      <c r="CL32" s="678"/>
      <c r="CM32" s="678"/>
      <c r="CN32" s="678"/>
      <c r="CO32" s="678"/>
      <c r="CP32" s="678"/>
      <c r="CQ32" s="679"/>
      <c r="CR32" s="638">
        <v>36</v>
      </c>
      <c r="CS32" s="639"/>
      <c r="CT32" s="639"/>
      <c r="CU32" s="639"/>
      <c r="CV32" s="639"/>
      <c r="CW32" s="639"/>
      <c r="CX32" s="639"/>
      <c r="CY32" s="640"/>
      <c r="CZ32" s="641">
        <v>0</v>
      </c>
      <c r="DA32" s="653"/>
      <c r="DB32" s="653"/>
      <c r="DC32" s="654"/>
      <c r="DD32" s="644">
        <v>36</v>
      </c>
      <c r="DE32" s="639"/>
      <c r="DF32" s="639"/>
      <c r="DG32" s="639"/>
      <c r="DH32" s="639"/>
      <c r="DI32" s="639"/>
      <c r="DJ32" s="639"/>
      <c r="DK32" s="640"/>
      <c r="DL32" s="644">
        <v>36</v>
      </c>
      <c r="DM32" s="639"/>
      <c r="DN32" s="639"/>
      <c r="DO32" s="639"/>
      <c r="DP32" s="639"/>
      <c r="DQ32" s="639"/>
      <c r="DR32" s="639"/>
      <c r="DS32" s="639"/>
      <c r="DT32" s="639"/>
      <c r="DU32" s="639"/>
      <c r="DV32" s="640"/>
      <c r="DW32" s="641">
        <v>0</v>
      </c>
      <c r="DX32" s="653"/>
      <c r="DY32" s="653"/>
      <c r="DZ32" s="653"/>
      <c r="EA32" s="653"/>
      <c r="EB32" s="653"/>
      <c r="EC32" s="680"/>
    </row>
    <row r="33" spans="2:133" ht="11.25" customHeight="1" x14ac:dyDescent="0.15">
      <c r="B33" s="635" t="s">
        <v>250</v>
      </c>
      <c r="C33" s="636"/>
      <c r="D33" s="636"/>
      <c r="E33" s="636"/>
      <c r="F33" s="636"/>
      <c r="G33" s="636"/>
      <c r="H33" s="636"/>
      <c r="I33" s="636"/>
      <c r="J33" s="636"/>
      <c r="K33" s="636"/>
      <c r="L33" s="636"/>
      <c r="M33" s="636"/>
      <c r="N33" s="636"/>
      <c r="O33" s="636"/>
      <c r="P33" s="636"/>
      <c r="Q33" s="637"/>
      <c r="R33" s="638">
        <v>728589</v>
      </c>
      <c r="S33" s="639"/>
      <c r="T33" s="639"/>
      <c r="U33" s="639"/>
      <c r="V33" s="639"/>
      <c r="W33" s="639"/>
      <c r="X33" s="639"/>
      <c r="Y33" s="640"/>
      <c r="Z33" s="671">
        <v>4</v>
      </c>
      <c r="AA33" s="671"/>
      <c r="AB33" s="671"/>
      <c r="AC33" s="671"/>
      <c r="AD33" s="672" t="s">
        <v>66</v>
      </c>
      <c r="AE33" s="672"/>
      <c r="AF33" s="672"/>
      <c r="AG33" s="672"/>
      <c r="AH33" s="672"/>
      <c r="AI33" s="672"/>
      <c r="AJ33" s="672"/>
      <c r="AK33" s="672"/>
      <c r="AL33" s="641" t="s">
        <v>66</v>
      </c>
      <c r="AM33" s="642"/>
      <c r="AN33" s="642"/>
      <c r="AO33" s="673"/>
      <c r="AP33" s="719"/>
      <c r="AQ33" s="720"/>
      <c r="AR33" s="720"/>
      <c r="AS33" s="720"/>
      <c r="AT33" s="723"/>
      <c r="AU33" s="87"/>
      <c r="AV33" s="87"/>
      <c r="AW33" s="87"/>
      <c r="AX33" s="619" t="s">
        <v>251</v>
      </c>
      <c r="AY33" s="620"/>
      <c r="AZ33" s="620"/>
      <c r="BA33" s="620"/>
      <c r="BB33" s="620"/>
      <c r="BC33" s="620"/>
      <c r="BD33" s="620"/>
      <c r="BE33" s="620"/>
      <c r="BF33" s="621"/>
      <c r="BG33" s="702">
        <v>97.1</v>
      </c>
      <c r="BH33" s="623"/>
      <c r="BI33" s="623"/>
      <c r="BJ33" s="623"/>
      <c r="BK33" s="623"/>
      <c r="BL33" s="623"/>
      <c r="BM33" s="665">
        <v>90.9</v>
      </c>
      <c r="BN33" s="623"/>
      <c r="BO33" s="623"/>
      <c r="BP33" s="623"/>
      <c r="BQ33" s="667"/>
      <c r="BR33" s="702">
        <v>97.8</v>
      </c>
      <c r="BS33" s="623"/>
      <c r="BT33" s="623"/>
      <c r="BU33" s="623"/>
      <c r="BV33" s="623"/>
      <c r="BW33" s="623"/>
      <c r="BX33" s="665">
        <v>91.6</v>
      </c>
      <c r="BY33" s="623"/>
      <c r="BZ33" s="623"/>
      <c r="CA33" s="623"/>
      <c r="CB33" s="667"/>
      <c r="CD33" s="677" t="s">
        <v>252</v>
      </c>
      <c r="CE33" s="678"/>
      <c r="CF33" s="678"/>
      <c r="CG33" s="678"/>
      <c r="CH33" s="678"/>
      <c r="CI33" s="678"/>
      <c r="CJ33" s="678"/>
      <c r="CK33" s="678"/>
      <c r="CL33" s="678"/>
      <c r="CM33" s="678"/>
      <c r="CN33" s="678"/>
      <c r="CO33" s="678"/>
      <c r="CP33" s="678"/>
      <c r="CQ33" s="679"/>
      <c r="CR33" s="638">
        <v>7832485</v>
      </c>
      <c r="CS33" s="651"/>
      <c r="CT33" s="651"/>
      <c r="CU33" s="651"/>
      <c r="CV33" s="651"/>
      <c r="CW33" s="651"/>
      <c r="CX33" s="651"/>
      <c r="CY33" s="652"/>
      <c r="CZ33" s="641">
        <v>43.6</v>
      </c>
      <c r="DA33" s="653"/>
      <c r="DB33" s="653"/>
      <c r="DC33" s="654"/>
      <c r="DD33" s="644">
        <v>4069197</v>
      </c>
      <c r="DE33" s="651"/>
      <c r="DF33" s="651"/>
      <c r="DG33" s="651"/>
      <c r="DH33" s="651"/>
      <c r="DI33" s="651"/>
      <c r="DJ33" s="651"/>
      <c r="DK33" s="652"/>
      <c r="DL33" s="644">
        <v>3265628</v>
      </c>
      <c r="DM33" s="651"/>
      <c r="DN33" s="651"/>
      <c r="DO33" s="651"/>
      <c r="DP33" s="651"/>
      <c r="DQ33" s="651"/>
      <c r="DR33" s="651"/>
      <c r="DS33" s="651"/>
      <c r="DT33" s="651"/>
      <c r="DU33" s="651"/>
      <c r="DV33" s="652"/>
      <c r="DW33" s="641">
        <v>42</v>
      </c>
      <c r="DX33" s="653"/>
      <c r="DY33" s="653"/>
      <c r="DZ33" s="653"/>
      <c r="EA33" s="653"/>
      <c r="EB33" s="653"/>
      <c r="EC33" s="680"/>
    </row>
    <row r="34" spans="2:133" ht="11.25" customHeight="1" x14ac:dyDescent="0.15">
      <c r="B34" s="635" t="s">
        <v>253</v>
      </c>
      <c r="C34" s="636"/>
      <c r="D34" s="636"/>
      <c r="E34" s="636"/>
      <c r="F34" s="636"/>
      <c r="G34" s="636"/>
      <c r="H34" s="636"/>
      <c r="I34" s="636"/>
      <c r="J34" s="636"/>
      <c r="K34" s="636"/>
      <c r="L34" s="636"/>
      <c r="M34" s="636"/>
      <c r="N34" s="636"/>
      <c r="O34" s="636"/>
      <c r="P34" s="636"/>
      <c r="Q34" s="637"/>
      <c r="R34" s="638">
        <v>49598</v>
      </c>
      <c r="S34" s="639"/>
      <c r="T34" s="639"/>
      <c r="U34" s="639"/>
      <c r="V34" s="639"/>
      <c r="W34" s="639"/>
      <c r="X34" s="639"/>
      <c r="Y34" s="640"/>
      <c r="Z34" s="671">
        <v>0.3</v>
      </c>
      <c r="AA34" s="671"/>
      <c r="AB34" s="671"/>
      <c r="AC34" s="671"/>
      <c r="AD34" s="672">
        <v>21888</v>
      </c>
      <c r="AE34" s="672"/>
      <c r="AF34" s="672"/>
      <c r="AG34" s="672"/>
      <c r="AH34" s="672"/>
      <c r="AI34" s="672"/>
      <c r="AJ34" s="672"/>
      <c r="AK34" s="672"/>
      <c r="AL34" s="641">
        <v>0.3</v>
      </c>
      <c r="AM34" s="642"/>
      <c r="AN34" s="642"/>
      <c r="AO34" s="673"/>
      <c r="AP34" s="88"/>
      <c r="AQ34" s="89"/>
      <c r="AR34" s="85"/>
      <c r="AS34" s="86"/>
      <c r="AT34" s="86"/>
      <c r="AU34" s="86"/>
      <c r="AV34" s="86"/>
      <c r="AW34" s="86"/>
      <c r="AX34" s="86"/>
      <c r="AY34" s="86"/>
      <c r="AZ34" s="86"/>
      <c r="BA34" s="86"/>
      <c r="BB34" s="86"/>
      <c r="BC34" s="86"/>
      <c r="BD34" s="86"/>
      <c r="BE34" s="86"/>
      <c r="BF34" s="86"/>
      <c r="BG34" s="89"/>
      <c r="BH34" s="89"/>
      <c r="BI34" s="89"/>
      <c r="BJ34" s="89"/>
      <c r="BK34" s="89"/>
      <c r="BL34" s="89"/>
      <c r="BM34" s="89"/>
      <c r="BN34" s="89"/>
      <c r="BO34" s="89"/>
      <c r="BP34" s="89"/>
      <c r="BQ34" s="89"/>
      <c r="BR34" s="89"/>
      <c r="BS34" s="89"/>
      <c r="BT34" s="89"/>
      <c r="BU34" s="89"/>
      <c r="BV34" s="89"/>
      <c r="BW34" s="89"/>
      <c r="BX34" s="89"/>
      <c r="BY34" s="89"/>
      <c r="BZ34" s="89"/>
      <c r="CA34" s="89"/>
      <c r="CB34" s="89"/>
      <c r="CD34" s="677" t="s">
        <v>254</v>
      </c>
      <c r="CE34" s="678"/>
      <c r="CF34" s="678"/>
      <c r="CG34" s="678"/>
      <c r="CH34" s="678"/>
      <c r="CI34" s="678"/>
      <c r="CJ34" s="678"/>
      <c r="CK34" s="678"/>
      <c r="CL34" s="678"/>
      <c r="CM34" s="678"/>
      <c r="CN34" s="678"/>
      <c r="CO34" s="678"/>
      <c r="CP34" s="678"/>
      <c r="CQ34" s="679"/>
      <c r="CR34" s="638">
        <v>1732762</v>
      </c>
      <c r="CS34" s="639"/>
      <c r="CT34" s="639"/>
      <c r="CU34" s="639"/>
      <c r="CV34" s="639"/>
      <c r="CW34" s="639"/>
      <c r="CX34" s="639"/>
      <c r="CY34" s="640"/>
      <c r="CZ34" s="641">
        <v>9.6</v>
      </c>
      <c r="DA34" s="653"/>
      <c r="DB34" s="653"/>
      <c r="DC34" s="654"/>
      <c r="DD34" s="644">
        <v>1283017</v>
      </c>
      <c r="DE34" s="639"/>
      <c r="DF34" s="639"/>
      <c r="DG34" s="639"/>
      <c r="DH34" s="639"/>
      <c r="DI34" s="639"/>
      <c r="DJ34" s="639"/>
      <c r="DK34" s="640"/>
      <c r="DL34" s="644">
        <v>881972</v>
      </c>
      <c r="DM34" s="639"/>
      <c r="DN34" s="639"/>
      <c r="DO34" s="639"/>
      <c r="DP34" s="639"/>
      <c r="DQ34" s="639"/>
      <c r="DR34" s="639"/>
      <c r="DS34" s="639"/>
      <c r="DT34" s="639"/>
      <c r="DU34" s="639"/>
      <c r="DV34" s="640"/>
      <c r="DW34" s="641">
        <v>11.3</v>
      </c>
      <c r="DX34" s="653"/>
      <c r="DY34" s="653"/>
      <c r="DZ34" s="653"/>
      <c r="EA34" s="653"/>
      <c r="EB34" s="653"/>
      <c r="EC34" s="680"/>
    </row>
    <row r="35" spans="2:133" ht="11.25" customHeight="1" x14ac:dyDescent="0.15">
      <c r="B35" s="635" t="s">
        <v>255</v>
      </c>
      <c r="C35" s="636"/>
      <c r="D35" s="636"/>
      <c r="E35" s="636"/>
      <c r="F35" s="636"/>
      <c r="G35" s="636"/>
      <c r="H35" s="636"/>
      <c r="I35" s="636"/>
      <c r="J35" s="636"/>
      <c r="K35" s="636"/>
      <c r="L35" s="636"/>
      <c r="M35" s="636"/>
      <c r="N35" s="636"/>
      <c r="O35" s="636"/>
      <c r="P35" s="636"/>
      <c r="Q35" s="637"/>
      <c r="R35" s="638">
        <v>67907</v>
      </c>
      <c r="S35" s="639"/>
      <c r="T35" s="639"/>
      <c r="U35" s="639"/>
      <c r="V35" s="639"/>
      <c r="W35" s="639"/>
      <c r="X35" s="639"/>
      <c r="Y35" s="640"/>
      <c r="Z35" s="671">
        <v>0.4</v>
      </c>
      <c r="AA35" s="671"/>
      <c r="AB35" s="671"/>
      <c r="AC35" s="671"/>
      <c r="AD35" s="672" t="s">
        <v>66</v>
      </c>
      <c r="AE35" s="672"/>
      <c r="AF35" s="672"/>
      <c r="AG35" s="672"/>
      <c r="AH35" s="672"/>
      <c r="AI35" s="672"/>
      <c r="AJ35" s="672"/>
      <c r="AK35" s="672"/>
      <c r="AL35" s="641" t="s">
        <v>66</v>
      </c>
      <c r="AM35" s="642"/>
      <c r="AN35" s="642"/>
      <c r="AO35" s="673"/>
      <c r="AP35" s="90"/>
      <c r="AQ35" s="699" t="s">
        <v>256</v>
      </c>
      <c r="AR35" s="700"/>
      <c r="AS35" s="700"/>
      <c r="AT35" s="700"/>
      <c r="AU35" s="700"/>
      <c r="AV35" s="700"/>
      <c r="AW35" s="700"/>
      <c r="AX35" s="700"/>
      <c r="AY35" s="700"/>
      <c r="AZ35" s="700"/>
      <c r="BA35" s="700"/>
      <c r="BB35" s="700"/>
      <c r="BC35" s="700"/>
      <c r="BD35" s="700"/>
      <c r="BE35" s="700"/>
      <c r="BF35" s="701"/>
      <c r="BG35" s="699" t="s">
        <v>257</v>
      </c>
      <c r="BH35" s="700"/>
      <c r="BI35" s="700"/>
      <c r="BJ35" s="700"/>
      <c r="BK35" s="700"/>
      <c r="BL35" s="700"/>
      <c r="BM35" s="700"/>
      <c r="BN35" s="700"/>
      <c r="BO35" s="700"/>
      <c r="BP35" s="700"/>
      <c r="BQ35" s="700"/>
      <c r="BR35" s="700"/>
      <c r="BS35" s="700"/>
      <c r="BT35" s="700"/>
      <c r="BU35" s="700"/>
      <c r="BV35" s="700"/>
      <c r="BW35" s="700"/>
      <c r="BX35" s="700"/>
      <c r="BY35" s="700"/>
      <c r="BZ35" s="700"/>
      <c r="CA35" s="700"/>
      <c r="CB35" s="701"/>
      <c r="CD35" s="677" t="s">
        <v>258</v>
      </c>
      <c r="CE35" s="678"/>
      <c r="CF35" s="678"/>
      <c r="CG35" s="678"/>
      <c r="CH35" s="678"/>
      <c r="CI35" s="678"/>
      <c r="CJ35" s="678"/>
      <c r="CK35" s="678"/>
      <c r="CL35" s="678"/>
      <c r="CM35" s="678"/>
      <c r="CN35" s="678"/>
      <c r="CO35" s="678"/>
      <c r="CP35" s="678"/>
      <c r="CQ35" s="679"/>
      <c r="CR35" s="638">
        <v>129643</v>
      </c>
      <c r="CS35" s="651"/>
      <c r="CT35" s="651"/>
      <c r="CU35" s="651"/>
      <c r="CV35" s="651"/>
      <c r="CW35" s="651"/>
      <c r="CX35" s="651"/>
      <c r="CY35" s="652"/>
      <c r="CZ35" s="641">
        <v>0.7</v>
      </c>
      <c r="DA35" s="653"/>
      <c r="DB35" s="653"/>
      <c r="DC35" s="654"/>
      <c r="DD35" s="644">
        <v>23491</v>
      </c>
      <c r="DE35" s="651"/>
      <c r="DF35" s="651"/>
      <c r="DG35" s="651"/>
      <c r="DH35" s="651"/>
      <c r="DI35" s="651"/>
      <c r="DJ35" s="651"/>
      <c r="DK35" s="652"/>
      <c r="DL35" s="644">
        <v>13059</v>
      </c>
      <c r="DM35" s="651"/>
      <c r="DN35" s="651"/>
      <c r="DO35" s="651"/>
      <c r="DP35" s="651"/>
      <c r="DQ35" s="651"/>
      <c r="DR35" s="651"/>
      <c r="DS35" s="651"/>
      <c r="DT35" s="651"/>
      <c r="DU35" s="651"/>
      <c r="DV35" s="652"/>
      <c r="DW35" s="641">
        <v>0.2</v>
      </c>
      <c r="DX35" s="653"/>
      <c r="DY35" s="653"/>
      <c r="DZ35" s="653"/>
      <c r="EA35" s="653"/>
      <c r="EB35" s="653"/>
      <c r="EC35" s="680"/>
    </row>
    <row r="36" spans="2:133" ht="11.25" customHeight="1" x14ac:dyDescent="0.15">
      <c r="B36" s="635" t="s">
        <v>259</v>
      </c>
      <c r="C36" s="636"/>
      <c r="D36" s="636"/>
      <c r="E36" s="636"/>
      <c r="F36" s="636"/>
      <c r="G36" s="636"/>
      <c r="H36" s="636"/>
      <c r="I36" s="636"/>
      <c r="J36" s="636"/>
      <c r="K36" s="636"/>
      <c r="L36" s="636"/>
      <c r="M36" s="636"/>
      <c r="N36" s="636"/>
      <c r="O36" s="636"/>
      <c r="P36" s="636"/>
      <c r="Q36" s="637"/>
      <c r="R36" s="638">
        <v>69713</v>
      </c>
      <c r="S36" s="639"/>
      <c r="T36" s="639"/>
      <c r="U36" s="639"/>
      <c r="V36" s="639"/>
      <c r="W36" s="639"/>
      <c r="X36" s="639"/>
      <c r="Y36" s="640"/>
      <c r="Z36" s="671">
        <v>0.4</v>
      </c>
      <c r="AA36" s="671"/>
      <c r="AB36" s="671"/>
      <c r="AC36" s="671"/>
      <c r="AD36" s="672" t="s">
        <v>66</v>
      </c>
      <c r="AE36" s="672"/>
      <c r="AF36" s="672"/>
      <c r="AG36" s="672"/>
      <c r="AH36" s="672"/>
      <c r="AI36" s="672"/>
      <c r="AJ36" s="672"/>
      <c r="AK36" s="672"/>
      <c r="AL36" s="641" t="s">
        <v>66</v>
      </c>
      <c r="AM36" s="642"/>
      <c r="AN36" s="642"/>
      <c r="AO36" s="673"/>
      <c r="AP36" s="90"/>
      <c r="AQ36" s="690" t="s">
        <v>260</v>
      </c>
      <c r="AR36" s="691"/>
      <c r="AS36" s="691"/>
      <c r="AT36" s="691"/>
      <c r="AU36" s="691"/>
      <c r="AV36" s="691"/>
      <c r="AW36" s="691"/>
      <c r="AX36" s="691"/>
      <c r="AY36" s="692"/>
      <c r="AZ36" s="693">
        <v>1891177</v>
      </c>
      <c r="BA36" s="694"/>
      <c r="BB36" s="694"/>
      <c r="BC36" s="694"/>
      <c r="BD36" s="694"/>
      <c r="BE36" s="694"/>
      <c r="BF36" s="695"/>
      <c r="BG36" s="696" t="s">
        <v>261</v>
      </c>
      <c r="BH36" s="697"/>
      <c r="BI36" s="697"/>
      <c r="BJ36" s="697"/>
      <c r="BK36" s="697"/>
      <c r="BL36" s="697"/>
      <c r="BM36" s="697"/>
      <c r="BN36" s="697"/>
      <c r="BO36" s="697"/>
      <c r="BP36" s="697"/>
      <c r="BQ36" s="697"/>
      <c r="BR36" s="697"/>
      <c r="BS36" s="697"/>
      <c r="BT36" s="697"/>
      <c r="BU36" s="698"/>
      <c r="BV36" s="693">
        <v>-176553</v>
      </c>
      <c r="BW36" s="694"/>
      <c r="BX36" s="694"/>
      <c r="BY36" s="694"/>
      <c r="BZ36" s="694"/>
      <c r="CA36" s="694"/>
      <c r="CB36" s="695"/>
      <c r="CD36" s="677" t="s">
        <v>262</v>
      </c>
      <c r="CE36" s="678"/>
      <c r="CF36" s="678"/>
      <c r="CG36" s="678"/>
      <c r="CH36" s="678"/>
      <c r="CI36" s="678"/>
      <c r="CJ36" s="678"/>
      <c r="CK36" s="678"/>
      <c r="CL36" s="678"/>
      <c r="CM36" s="678"/>
      <c r="CN36" s="678"/>
      <c r="CO36" s="678"/>
      <c r="CP36" s="678"/>
      <c r="CQ36" s="679"/>
      <c r="CR36" s="638">
        <v>4172593</v>
      </c>
      <c r="CS36" s="639"/>
      <c r="CT36" s="639"/>
      <c r="CU36" s="639"/>
      <c r="CV36" s="639"/>
      <c r="CW36" s="639"/>
      <c r="CX36" s="639"/>
      <c r="CY36" s="640"/>
      <c r="CZ36" s="641">
        <v>23.2</v>
      </c>
      <c r="DA36" s="653"/>
      <c r="DB36" s="653"/>
      <c r="DC36" s="654"/>
      <c r="DD36" s="644">
        <v>1482650</v>
      </c>
      <c r="DE36" s="639"/>
      <c r="DF36" s="639"/>
      <c r="DG36" s="639"/>
      <c r="DH36" s="639"/>
      <c r="DI36" s="639"/>
      <c r="DJ36" s="639"/>
      <c r="DK36" s="640"/>
      <c r="DL36" s="644">
        <v>1253337</v>
      </c>
      <c r="DM36" s="639"/>
      <c r="DN36" s="639"/>
      <c r="DO36" s="639"/>
      <c r="DP36" s="639"/>
      <c r="DQ36" s="639"/>
      <c r="DR36" s="639"/>
      <c r="DS36" s="639"/>
      <c r="DT36" s="639"/>
      <c r="DU36" s="639"/>
      <c r="DV36" s="640"/>
      <c r="DW36" s="641">
        <v>16.100000000000001</v>
      </c>
      <c r="DX36" s="653"/>
      <c r="DY36" s="653"/>
      <c r="DZ36" s="653"/>
      <c r="EA36" s="653"/>
      <c r="EB36" s="653"/>
      <c r="EC36" s="680"/>
    </row>
    <row r="37" spans="2:133" ht="11.25" customHeight="1" x14ac:dyDescent="0.15">
      <c r="B37" s="635" t="s">
        <v>263</v>
      </c>
      <c r="C37" s="636"/>
      <c r="D37" s="636"/>
      <c r="E37" s="636"/>
      <c r="F37" s="636"/>
      <c r="G37" s="636"/>
      <c r="H37" s="636"/>
      <c r="I37" s="636"/>
      <c r="J37" s="636"/>
      <c r="K37" s="636"/>
      <c r="L37" s="636"/>
      <c r="M37" s="636"/>
      <c r="N37" s="636"/>
      <c r="O37" s="636"/>
      <c r="P37" s="636"/>
      <c r="Q37" s="637"/>
      <c r="R37" s="638">
        <v>213548</v>
      </c>
      <c r="S37" s="639"/>
      <c r="T37" s="639"/>
      <c r="U37" s="639"/>
      <c r="V37" s="639"/>
      <c r="W37" s="639"/>
      <c r="X37" s="639"/>
      <c r="Y37" s="640"/>
      <c r="Z37" s="671">
        <v>1.2</v>
      </c>
      <c r="AA37" s="671"/>
      <c r="AB37" s="671"/>
      <c r="AC37" s="671"/>
      <c r="AD37" s="672" t="s">
        <v>66</v>
      </c>
      <c r="AE37" s="672"/>
      <c r="AF37" s="672"/>
      <c r="AG37" s="672"/>
      <c r="AH37" s="672"/>
      <c r="AI37" s="672"/>
      <c r="AJ37" s="672"/>
      <c r="AK37" s="672"/>
      <c r="AL37" s="641" t="s">
        <v>66</v>
      </c>
      <c r="AM37" s="642"/>
      <c r="AN37" s="642"/>
      <c r="AO37" s="673"/>
      <c r="AQ37" s="681" t="s">
        <v>264</v>
      </c>
      <c r="AR37" s="682"/>
      <c r="AS37" s="682"/>
      <c r="AT37" s="682"/>
      <c r="AU37" s="682"/>
      <c r="AV37" s="682"/>
      <c r="AW37" s="682"/>
      <c r="AX37" s="682"/>
      <c r="AY37" s="683"/>
      <c r="AZ37" s="638">
        <v>387360</v>
      </c>
      <c r="BA37" s="639"/>
      <c r="BB37" s="639"/>
      <c r="BC37" s="639"/>
      <c r="BD37" s="651"/>
      <c r="BE37" s="651"/>
      <c r="BF37" s="684"/>
      <c r="BG37" s="677" t="s">
        <v>265</v>
      </c>
      <c r="BH37" s="678"/>
      <c r="BI37" s="678"/>
      <c r="BJ37" s="678"/>
      <c r="BK37" s="678"/>
      <c r="BL37" s="678"/>
      <c r="BM37" s="678"/>
      <c r="BN37" s="678"/>
      <c r="BO37" s="678"/>
      <c r="BP37" s="678"/>
      <c r="BQ37" s="678"/>
      <c r="BR37" s="678"/>
      <c r="BS37" s="678"/>
      <c r="BT37" s="678"/>
      <c r="BU37" s="679"/>
      <c r="BV37" s="638">
        <v>-218982</v>
      </c>
      <c r="BW37" s="639"/>
      <c r="BX37" s="639"/>
      <c r="BY37" s="639"/>
      <c r="BZ37" s="639"/>
      <c r="CA37" s="639"/>
      <c r="CB37" s="685"/>
      <c r="CD37" s="677" t="s">
        <v>266</v>
      </c>
      <c r="CE37" s="678"/>
      <c r="CF37" s="678"/>
      <c r="CG37" s="678"/>
      <c r="CH37" s="678"/>
      <c r="CI37" s="678"/>
      <c r="CJ37" s="678"/>
      <c r="CK37" s="678"/>
      <c r="CL37" s="678"/>
      <c r="CM37" s="678"/>
      <c r="CN37" s="678"/>
      <c r="CO37" s="678"/>
      <c r="CP37" s="678"/>
      <c r="CQ37" s="679"/>
      <c r="CR37" s="638">
        <v>859066</v>
      </c>
      <c r="CS37" s="651"/>
      <c r="CT37" s="651"/>
      <c r="CU37" s="651"/>
      <c r="CV37" s="651"/>
      <c r="CW37" s="651"/>
      <c r="CX37" s="651"/>
      <c r="CY37" s="652"/>
      <c r="CZ37" s="641">
        <v>4.8</v>
      </c>
      <c r="DA37" s="653"/>
      <c r="DB37" s="653"/>
      <c r="DC37" s="654"/>
      <c r="DD37" s="644">
        <v>845804</v>
      </c>
      <c r="DE37" s="651"/>
      <c r="DF37" s="651"/>
      <c r="DG37" s="651"/>
      <c r="DH37" s="651"/>
      <c r="DI37" s="651"/>
      <c r="DJ37" s="651"/>
      <c r="DK37" s="652"/>
      <c r="DL37" s="644">
        <v>840775</v>
      </c>
      <c r="DM37" s="651"/>
      <c r="DN37" s="651"/>
      <c r="DO37" s="651"/>
      <c r="DP37" s="651"/>
      <c r="DQ37" s="651"/>
      <c r="DR37" s="651"/>
      <c r="DS37" s="651"/>
      <c r="DT37" s="651"/>
      <c r="DU37" s="651"/>
      <c r="DV37" s="652"/>
      <c r="DW37" s="641">
        <v>10.8</v>
      </c>
      <c r="DX37" s="653"/>
      <c r="DY37" s="653"/>
      <c r="DZ37" s="653"/>
      <c r="EA37" s="653"/>
      <c r="EB37" s="653"/>
      <c r="EC37" s="680"/>
    </row>
    <row r="38" spans="2:133" ht="11.25" customHeight="1" x14ac:dyDescent="0.15">
      <c r="B38" s="635" t="s">
        <v>267</v>
      </c>
      <c r="C38" s="636"/>
      <c r="D38" s="636"/>
      <c r="E38" s="636"/>
      <c r="F38" s="636"/>
      <c r="G38" s="636"/>
      <c r="H38" s="636"/>
      <c r="I38" s="636"/>
      <c r="J38" s="636"/>
      <c r="K38" s="636"/>
      <c r="L38" s="636"/>
      <c r="M38" s="636"/>
      <c r="N38" s="636"/>
      <c r="O38" s="636"/>
      <c r="P38" s="636"/>
      <c r="Q38" s="637"/>
      <c r="R38" s="638">
        <v>277207</v>
      </c>
      <c r="S38" s="639"/>
      <c r="T38" s="639"/>
      <c r="U38" s="639"/>
      <c r="V38" s="639"/>
      <c r="W38" s="639"/>
      <c r="X38" s="639"/>
      <c r="Y38" s="640"/>
      <c r="Z38" s="671">
        <v>1.5</v>
      </c>
      <c r="AA38" s="671"/>
      <c r="AB38" s="671"/>
      <c r="AC38" s="671"/>
      <c r="AD38" s="672">
        <v>17507</v>
      </c>
      <c r="AE38" s="672"/>
      <c r="AF38" s="672"/>
      <c r="AG38" s="672"/>
      <c r="AH38" s="672"/>
      <c r="AI38" s="672"/>
      <c r="AJ38" s="672"/>
      <c r="AK38" s="672"/>
      <c r="AL38" s="641">
        <v>0.2</v>
      </c>
      <c r="AM38" s="642"/>
      <c r="AN38" s="642"/>
      <c r="AO38" s="673"/>
      <c r="AQ38" s="681" t="s">
        <v>268</v>
      </c>
      <c r="AR38" s="682"/>
      <c r="AS38" s="682"/>
      <c r="AT38" s="682"/>
      <c r="AU38" s="682"/>
      <c r="AV38" s="682"/>
      <c r="AW38" s="682"/>
      <c r="AX38" s="682"/>
      <c r="AY38" s="683"/>
      <c r="AZ38" s="638">
        <v>16829</v>
      </c>
      <c r="BA38" s="639"/>
      <c r="BB38" s="639"/>
      <c r="BC38" s="639"/>
      <c r="BD38" s="651"/>
      <c r="BE38" s="651"/>
      <c r="BF38" s="684"/>
      <c r="BG38" s="677" t="s">
        <v>269</v>
      </c>
      <c r="BH38" s="678"/>
      <c r="BI38" s="678"/>
      <c r="BJ38" s="678"/>
      <c r="BK38" s="678"/>
      <c r="BL38" s="678"/>
      <c r="BM38" s="678"/>
      <c r="BN38" s="678"/>
      <c r="BO38" s="678"/>
      <c r="BP38" s="678"/>
      <c r="BQ38" s="678"/>
      <c r="BR38" s="678"/>
      <c r="BS38" s="678"/>
      <c r="BT38" s="678"/>
      <c r="BU38" s="679"/>
      <c r="BV38" s="638">
        <v>4083</v>
      </c>
      <c r="BW38" s="639"/>
      <c r="BX38" s="639"/>
      <c r="BY38" s="639"/>
      <c r="BZ38" s="639"/>
      <c r="CA38" s="639"/>
      <c r="CB38" s="685"/>
      <c r="CD38" s="677" t="s">
        <v>270</v>
      </c>
      <c r="CE38" s="678"/>
      <c r="CF38" s="678"/>
      <c r="CG38" s="678"/>
      <c r="CH38" s="678"/>
      <c r="CI38" s="678"/>
      <c r="CJ38" s="678"/>
      <c r="CK38" s="678"/>
      <c r="CL38" s="678"/>
      <c r="CM38" s="678"/>
      <c r="CN38" s="678"/>
      <c r="CO38" s="678"/>
      <c r="CP38" s="678"/>
      <c r="CQ38" s="679"/>
      <c r="CR38" s="638">
        <v>1486988</v>
      </c>
      <c r="CS38" s="639"/>
      <c r="CT38" s="639"/>
      <c r="CU38" s="639"/>
      <c r="CV38" s="639"/>
      <c r="CW38" s="639"/>
      <c r="CX38" s="639"/>
      <c r="CY38" s="640"/>
      <c r="CZ38" s="641">
        <v>8.3000000000000007</v>
      </c>
      <c r="DA38" s="653"/>
      <c r="DB38" s="653"/>
      <c r="DC38" s="654"/>
      <c r="DD38" s="644">
        <v>1188329</v>
      </c>
      <c r="DE38" s="639"/>
      <c r="DF38" s="639"/>
      <c r="DG38" s="639"/>
      <c r="DH38" s="639"/>
      <c r="DI38" s="639"/>
      <c r="DJ38" s="639"/>
      <c r="DK38" s="640"/>
      <c r="DL38" s="644">
        <v>1117260</v>
      </c>
      <c r="DM38" s="639"/>
      <c r="DN38" s="639"/>
      <c r="DO38" s="639"/>
      <c r="DP38" s="639"/>
      <c r="DQ38" s="639"/>
      <c r="DR38" s="639"/>
      <c r="DS38" s="639"/>
      <c r="DT38" s="639"/>
      <c r="DU38" s="639"/>
      <c r="DV38" s="640"/>
      <c r="DW38" s="641">
        <v>14.4</v>
      </c>
      <c r="DX38" s="653"/>
      <c r="DY38" s="653"/>
      <c r="DZ38" s="653"/>
      <c r="EA38" s="653"/>
      <c r="EB38" s="653"/>
      <c r="EC38" s="680"/>
    </row>
    <row r="39" spans="2:133" ht="11.25" customHeight="1" x14ac:dyDescent="0.15">
      <c r="B39" s="635" t="s">
        <v>271</v>
      </c>
      <c r="C39" s="636"/>
      <c r="D39" s="636"/>
      <c r="E39" s="636"/>
      <c r="F39" s="636"/>
      <c r="G39" s="636"/>
      <c r="H39" s="636"/>
      <c r="I39" s="636"/>
      <c r="J39" s="636"/>
      <c r="K39" s="636"/>
      <c r="L39" s="636"/>
      <c r="M39" s="636"/>
      <c r="N39" s="636"/>
      <c r="O39" s="636"/>
      <c r="P39" s="636"/>
      <c r="Q39" s="637"/>
      <c r="R39" s="638">
        <v>2376699</v>
      </c>
      <c r="S39" s="639"/>
      <c r="T39" s="639"/>
      <c r="U39" s="639"/>
      <c r="V39" s="639"/>
      <c r="W39" s="639"/>
      <c r="X39" s="639"/>
      <c r="Y39" s="640"/>
      <c r="Z39" s="671">
        <v>13</v>
      </c>
      <c r="AA39" s="671"/>
      <c r="AB39" s="671"/>
      <c r="AC39" s="671"/>
      <c r="AD39" s="672" t="s">
        <v>66</v>
      </c>
      <c r="AE39" s="672"/>
      <c r="AF39" s="672"/>
      <c r="AG39" s="672"/>
      <c r="AH39" s="672"/>
      <c r="AI39" s="672"/>
      <c r="AJ39" s="672"/>
      <c r="AK39" s="672"/>
      <c r="AL39" s="641" t="s">
        <v>66</v>
      </c>
      <c r="AM39" s="642"/>
      <c r="AN39" s="642"/>
      <c r="AO39" s="673"/>
      <c r="AQ39" s="681" t="s">
        <v>272</v>
      </c>
      <c r="AR39" s="682"/>
      <c r="AS39" s="682"/>
      <c r="AT39" s="682"/>
      <c r="AU39" s="682"/>
      <c r="AV39" s="682"/>
      <c r="AW39" s="682"/>
      <c r="AX39" s="682"/>
      <c r="AY39" s="683"/>
      <c r="AZ39" s="638" t="s">
        <v>66</v>
      </c>
      <c r="BA39" s="639"/>
      <c r="BB39" s="639"/>
      <c r="BC39" s="639"/>
      <c r="BD39" s="651"/>
      <c r="BE39" s="651"/>
      <c r="BF39" s="684"/>
      <c r="BG39" s="677" t="s">
        <v>273</v>
      </c>
      <c r="BH39" s="678"/>
      <c r="BI39" s="678"/>
      <c r="BJ39" s="678"/>
      <c r="BK39" s="678"/>
      <c r="BL39" s="678"/>
      <c r="BM39" s="678"/>
      <c r="BN39" s="678"/>
      <c r="BO39" s="678"/>
      <c r="BP39" s="678"/>
      <c r="BQ39" s="678"/>
      <c r="BR39" s="678"/>
      <c r="BS39" s="678"/>
      <c r="BT39" s="678"/>
      <c r="BU39" s="679"/>
      <c r="BV39" s="638">
        <v>6586</v>
      </c>
      <c r="BW39" s="639"/>
      <c r="BX39" s="639"/>
      <c r="BY39" s="639"/>
      <c r="BZ39" s="639"/>
      <c r="CA39" s="639"/>
      <c r="CB39" s="685"/>
      <c r="CD39" s="677" t="s">
        <v>274</v>
      </c>
      <c r="CE39" s="678"/>
      <c r="CF39" s="678"/>
      <c r="CG39" s="678"/>
      <c r="CH39" s="678"/>
      <c r="CI39" s="678"/>
      <c r="CJ39" s="678"/>
      <c r="CK39" s="678"/>
      <c r="CL39" s="678"/>
      <c r="CM39" s="678"/>
      <c r="CN39" s="678"/>
      <c r="CO39" s="678"/>
      <c r="CP39" s="678"/>
      <c r="CQ39" s="679"/>
      <c r="CR39" s="638">
        <v>280650</v>
      </c>
      <c r="CS39" s="651"/>
      <c r="CT39" s="651"/>
      <c r="CU39" s="651"/>
      <c r="CV39" s="651"/>
      <c r="CW39" s="651"/>
      <c r="CX39" s="651"/>
      <c r="CY39" s="652"/>
      <c r="CZ39" s="641">
        <v>1.6</v>
      </c>
      <c r="DA39" s="653"/>
      <c r="DB39" s="653"/>
      <c r="DC39" s="654"/>
      <c r="DD39" s="644">
        <v>61861</v>
      </c>
      <c r="DE39" s="651"/>
      <c r="DF39" s="651"/>
      <c r="DG39" s="651"/>
      <c r="DH39" s="651"/>
      <c r="DI39" s="651"/>
      <c r="DJ39" s="651"/>
      <c r="DK39" s="652"/>
      <c r="DL39" s="644" t="s">
        <v>66</v>
      </c>
      <c r="DM39" s="651"/>
      <c r="DN39" s="651"/>
      <c r="DO39" s="651"/>
      <c r="DP39" s="651"/>
      <c r="DQ39" s="651"/>
      <c r="DR39" s="651"/>
      <c r="DS39" s="651"/>
      <c r="DT39" s="651"/>
      <c r="DU39" s="651"/>
      <c r="DV39" s="652"/>
      <c r="DW39" s="641" t="s">
        <v>66</v>
      </c>
      <c r="DX39" s="653"/>
      <c r="DY39" s="653"/>
      <c r="DZ39" s="653"/>
      <c r="EA39" s="653"/>
      <c r="EB39" s="653"/>
      <c r="EC39" s="680"/>
    </row>
    <row r="40" spans="2:133" ht="11.25" customHeight="1" x14ac:dyDescent="0.15">
      <c r="B40" s="635" t="s">
        <v>275</v>
      </c>
      <c r="C40" s="636"/>
      <c r="D40" s="636"/>
      <c r="E40" s="636"/>
      <c r="F40" s="636"/>
      <c r="G40" s="636"/>
      <c r="H40" s="636"/>
      <c r="I40" s="636"/>
      <c r="J40" s="636"/>
      <c r="K40" s="636"/>
      <c r="L40" s="636"/>
      <c r="M40" s="636"/>
      <c r="N40" s="636"/>
      <c r="O40" s="636"/>
      <c r="P40" s="636"/>
      <c r="Q40" s="637"/>
      <c r="R40" s="638">
        <v>2899</v>
      </c>
      <c r="S40" s="639"/>
      <c r="T40" s="639"/>
      <c r="U40" s="639"/>
      <c r="V40" s="639"/>
      <c r="W40" s="639"/>
      <c r="X40" s="639"/>
      <c r="Y40" s="640"/>
      <c r="Z40" s="671">
        <v>0</v>
      </c>
      <c r="AA40" s="671"/>
      <c r="AB40" s="671"/>
      <c r="AC40" s="671"/>
      <c r="AD40" s="672" t="s">
        <v>66</v>
      </c>
      <c r="AE40" s="672"/>
      <c r="AF40" s="672"/>
      <c r="AG40" s="672"/>
      <c r="AH40" s="672"/>
      <c r="AI40" s="672"/>
      <c r="AJ40" s="672"/>
      <c r="AK40" s="672"/>
      <c r="AL40" s="641" t="s">
        <v>66</v>
      </c>
      <c r="AM40" s="642"/>
      <c r="AN40" s="642"/>
      <c r="AO40" s="673"/>
      <c r="AQ40" s="681" t="s">
        <v>276</v>
      </c>
      <c r="AR40" s="682"/>
      <c r="AS40" s="682"/>
      <c r="AT40" s="682"/>
      <c r="AU40" s="682"/>
      <c r="AV40" s="682"/>
      <c r="AW40" s="682"/>
      <c r="AX40" s="682"/>
      <c r="AY40" s="683"/>
      <c r="AZ40" s="638" t="s">
        <v>66</v>
      </c>
      <c r="BA40" s="639"/>
      <c r="BB40" s="639"/>
      <c r="BC40" s="639"/>
      <c r="BD40" s="651"/>
      <c r="BE40" s="651"/>
      <c r="BF40" s="684"/>
      <c r="BG40" s="686" t="s">
        <v>277</v>
      </c>
      <c r="BH40" s="687"/>
      <c r="BI40" s="687"/>
      <c r="BJ40" s="687"/>
      <c r="BK40" s="687"/>
      <c r="BL40" s="91"/>
      <c r="BM40" s="678" t="s">
        <v>278</v>
      </c>
      <c r="BN40" s="678"/>
      <c r="BO40" s="678"/>
      <c r="BP40" s="678"/>
      <c r="BQ40" s="678"/>
      <c r="BR40" s="678"/>
      <c r="BS40" s="678"/>
      <c r="BT40" s="678"/>
      <c r="BU40" s="679"/>
      <c r="BV40" s="638">
        <v>85</v>
      </c>
      <c r="BW40" s="639"/>
      <c r="BX40" s="639"/>
      <c r="BY40" s="639"/>
      <c r="BZ40" s="639"/>
      <c r="CA40" s="639"/>
      <c r="CB40" s="685"/>
      <c r="CD40" s="677" t="s">
        <v>279</v>
      </c>
      <c r="CE40" s="678"/>
      <c r="CF40" s="678"/>
      <c r="CG40" s="678"/>
      <c r="CH40" s="678"/>
      <c r="CI40" s="678"/>
      <c r="CJ40" s="678"/>
      <c r="CK40" s="678"/>
      <c r="CL40" s="678"/>
      <c r="CM40" s="678"/>
      <c r="CN40" s="678"/>
      <c r="CO40" s="678"/>
      <c r="CP40" s="678"/>
      <c r="CQ40" s="679"/>
      <c r="CR40" s="638">
        <v>29849</v>
      </c>
      <c r="CS40" s="639"/>
      <c r="CT40" s="639"/>
      <c r="CU40" s="639"/>
      <c r="CV40" s="639"/>
      <c r="CW40" s="639"/>
      <c r="CX40" s="639"/>
      <c r="CY40" s="640"/>
      <c r="CZ40" s="641">
        <v>0.2</v>
      </c>
      <c r="DA40" s="653"/>
      <c r="DB40" s="653"/>
      <c r="DC40" s="654"/>
      <c r="DD40" s="644">
        <v>29849</v>
      </c>
      <c r="DE40" s="639"/>
      <c r="DF40" s="639"/>
      <c r="DG40" s="639"/>
      <c r="DH40" s="639"/>
      <c r="DI40" s="639"/>
      <c r="DJ40" s="639"/>
      <c r="DK40" s="640"/>
      <c r="DL40" s="644" t="s">
        <v>66</v>
      </c>
      <c r="DM40" s="639"/>
      <c r="DN40" s="639"/>
      <c r="DO40" s="639"/>
      <c r="DP40" s="639"/>
      <c r="DQ40" s="639"/>
      <c r="DR40" s="639"/>
      <c r="DS40" s="639"/>
      <c r="DT40" s="639"/>
      <c r="DU40" s="639"/>
      <c r="DV40" s="640"/>
      <c r="DW40" s="641" t="s">
        <v>66</v>
      </c>
      <c r="DX40" s="653"/>
      <c r="DY40" s="653"/>
      <c r="DZ40" s="653"/>
      <c r="EA40" s="653"/>
      <c r="EB40" s="653"/>
      <c r="EC40" s="680"/>
    </row>
    <row r="41" spans="2:133" ht="11.25" customHeight="1" x14ac:dyDescent="0.15">
      <c r="B41" s="635" t="s">
        <v>280</v>
      </c>
      <c r="C41" s="636"/>
      <c r="D41" s="636"/>
      <c r="E41" s="636"/>
      <c r="F41" s="636"/>
      <c r="G41" s="636"/>
      <c r="H41" s="636"/>
      <c r="I41" s="636"/>
      <c r="J41" s="636"/>
      <c r="K41" s="636"/>
      <c r="L41" s="636"/>
      <c r="M41" s="636"/>
      <c r="N41" s="636"/>
      <c r="O41" s="636"/>
      <c r="P41" s="636"/>
      <c r="Q41" s="637"/>
      <c r="R41" s="638" t="s">
        <v>66</v>
      </c>
      <c r="S41" s="639"/>
      <c r="T41" s="639"/>
      <c r="U41" s="639"/>
      <c r="V41" s="639"/>
      <c r="W41" s="639"/>
      <c r="X41" s="639"/>
      <c r="Y41" s="640"/>
      <c r="Z41" s="671" t="s">
        <v>66</v>
      </c>
      <c r="AA41" s="671"/>
      <c r="AB41" s="671"/>
      <c r="AC41" s="671"/>
      <c r="AD41" s="672" t="s">
        <v>66</v>
      </c>
      <c r="AE41" s="672"/>
      <c r="AF41" s="672"/>
      <c r="AG41" s="672"/>
      <c r="AH41" s="672"/>
      <c r="AI41" s="672"/>
      <c r="AJ41" s="672"/>
      <c r="AK41" s="672"/>
      <c r="AL41" s="641" t="s">
        <v>66</v>
      </c>
      <c r="AM41" s="642"/>
      <c r="AN41" s="642"/>
      <c r="AO41" s="673"/>
      <c r="AQ41" s="681" t="s">
        <v>281</v>
      </c>
      <c r="AR41" s="682"/>
      <c r="AS41" s="682"/>
      <c r="AT41" s="682"/>
      <c r="AU41" s="682"/>
      <c r="AV41" s="682"/>
      <c r="AW41" s="682"/>
      <c r="AX41" s="682"/>
      <c r="AY41" s="683"/>
      <c r="AZ41" s="638">
        <v>350044</v>
      </c>
      <c r="BA41" s="639"/>
      <c r="BB41" s="639"/>
      <c r="BC41" s="639"/>
      <c r="BD41" s="651"/>
      <c r="BE41" s="651"/>
      <c r="BF41" s="684"/>
      <c r="BG41" s="686"/>
      <c r="BH41" s="687"/>
      <c r="BI41" s="687"/>
      <c r="BJ41" s="687"/>
      <c r="BK41" s="687"/>
      <c r="BL41" s="91"/>
      <c r="BM41" s="678" t="s">
        <v>282</v>
      </c>
      <c r="BN41" s="678"/>
      <c r="BO41" s="678"/>
      <c r="BP41" s="678"/>
      <c r="BQ41" s="678"/>
      <c r="BR41" s="678"/>
      <c r="BS41" s="678"/>
      <c r="BT41" s="678"/>
      <c r="BU41" s="679"/>
      <c r="BV41" s="638">
        <v>1</v>
      </c>
      <c r="BW41" s="639"/>
      <c r="BX41" s="639"/>
      <c r="BY41" s="639"/>
      <c r="BZ41" s="639"/>
      <c r="CA41" s="639"/>
      <c r="CB41" s="685"/>
      <c r="CD41" s="677" t="s">
        <v>283</v>
      </c>
      <c r="CE41" s="678"/>
      <c r="CF41" s="678"/>
      <c r="CG41" s="678"/>
      <c r="CH41" s="678"/>
      <c r="CI41" s="678"/>
      <c r="CJ41" s="678"/>
      <c r="CK41" s="678"/>
      <c r="CL41" s="678"/>
      <c r="CM41" s="678"/>
      <c r="CN41" s="678"/>
      <c r="CO41" s="678"/>
      <c r="CP41" s="678"/>
      <c r="CQ41" s="679"/>
      <c r="CR41" s="638" t="s">
        <v>66</v>
      </c>
      <c r="CS41" s="651"/>
      <c r="CT41" s="651"/>
      <c r="CU41" s="651"/>
      <c r="CV41" s="651"/>
      <c r="CW41" s="651"/>
      <c r="CX41" s="651"/>
      <c r="CY41" s="652"/>
      <c r="CZ41" s="641" t="s">
        <v>66</v>
      </c>
      <c r="DA41" s="653"/>
      <c r="DB41" s="653"/>
      <c r="DC41" s="654"/>
      <c r="DD41" s="644" t="s">
        <v>66</v>
      </c>
      <c r="DE41" s="651"/>
      <c r="DF41" s="651"/>
      <c r="DG41" s="651"/>
      <c r="DH41" s="651"/>
      <c r="DI41" s="651"/>
      <c r="DJ41" s="651"/>
      <c r="DK41" s="652"/>
      <c r="DL41" s="645"/>
      <c r="DM41" s="646"/>
      <c r="DN41" s="646"/>
      <c r="DO41" s="646"/>
      <c r="DP41" s="646"/>
      <c r="DQ41" s="646"/>
      <c r="DR41" s="646"/>
      <c r="DS41" s="646"/>
      <c r="DT41" s="646"/>
      <c r="DU41" s="646"/>
      <c r="DV41" s="647"/>
      <c r="DW41" s="648"/>
      <c r="DX41" s="649"/>
      <c r="DY41" s="649"/>
      <c r="DZ41" s="649"/>
      <c r="EA41" s="649"/>
      <c r="EB41" s="649"/>
      <c r="EC41" s="650"/>
    </row>
    <row r="42" spans="2:133" ht="11.25" customHeight="1" x14ac:dyDescent="0.15">
      <c r="B42" s="635" t="s">
        <v>284</v>
      </c>
      <c r="C42" s="636"/>
      <c r="D42" s="636"/>
      <c r="E42" s="636"/>
      <c r="F42" s="636"/>
      <c r="G42" s="636"/>
      <c r="H42" s="636"/>
      <c r="I42" s="636"/>
      <c r="J42" s="636"/>
      <c r="K42" s="636"/>
      <c r="L42" s="636"/>
      <c r="M42" s="636"/>
      <c r="N42" s="636"/>
      <c r="O42" s="636"/>
      <c r="P42" s="636"/>
      <c r="Q42" s="637"/>
      <c r="R42" s="638">
        <v>284400</v>
      </c>
      <c r="S42" s="639"/>
      <c r="T42" s="639"/>
      <c r="U42" s="639"/>
      <c r="V42" s="639"/>
      <c r="W42" s="639"/>
      <c r="X42" s="639"/>
      <c r="Y42" s="640"/>
      <c r="Z42" s="671">
        <v>1.6</v>
      </c>
      <c r="AA42" s="671"/>
      <c r="AB42" s="671"/>
      <c r="AC42" s="671"/>
      <c r="AD42" s="672" t="s">
        <v>66</v>
      </c>
      <c r="AE42" s="672"/>
      <c r="AF42" s="672"/>
      <c r="AG42" s="672"/>
      <c r="AH42" s="672"/>
      <c r="AI42" s="672"/>
      <c r="AJ42" s="672"/>
      <c r="AK42" s="672"/>
      <c r="AL42" s="641" t="s">
        <v>66</v>
      </c>
      <c r="AM42" s="642"/>
      <c r="AN42" s="642"/>
      <c r="AO42" s="673"/>
      <c r="AQ42" s="674" t="s">
        <v>285</v>
      </c>
      <c r="AR42" s="675"/>
      <c r="AS42" s="675"/>
      <c r="AT42" s="675"/>
      <c r="AU42" s="675"/>
      <c r="AV42" s="675"/>
      <c r="AW42" s="675"/>
      <c r="AX42" s="675"/>
      <c r="AY42" s="676"/>
      <c r="AZ42" s="622">
        <v>1136944</v>
      </c>
      <c r="BA42" s="661"/>
      <c r="BB42" s="661"/>
      <c r="BC42" s="661"/>
      <c r="BD42" s="623"/>
      <c r="BE42" s="623"/>
      <c r="BF42" s="667"/>
      <c r="BG42" s="688"/>
      <c r="BH42" s="689"/>
      <c r="BI42" s="689"/>
      <c r="BJ42" s="689"/>
      <c r="BK42" s="689"/>
      <c r="BL42" s="92"/>
      <c r="BM42" s="668" t="s">
        <v>286</v>
      </c>
      <c r="BN42" s="668"/>
      <c r="BO42" s="668"/>
      <c r="BP42" s="668"/>
      <c r="BQ42" s="668"/>
      <c r="BR42" s="668"/>
      <c r="BS42" s="668"/>
      <c r="BT42" s="668"/>
      <c r="BU42" s="669"/>
      <c r="BV42" s="622">
        <v>330</v>
      </c>
      <c r="BW42" s="661"/>
      <c r="BX42" s="661"/>
      <c r="BY42" s="661"/>
      <c r="BZ42" s="661"/>
      <c r="CA42" s="661"/>
      <c r="CB42" s="670"/>
      <c r="CD42" s="635" t="s">
        <v>287</v>
      </c>
      <c r="CE42" s="636"/>
      <c r="CF42" s="636"/>
      <c r="CG42" s="636"/>
      <c r="CH42" s="636"/>
      <c r="CI42" s="636"/>
      <c r="CJ42" s="636"/>
      <c r="CK42" s="636"/>
      <c r="CL42" s="636"/>
      <c r="CM42" s="636"/>
      <c r="CN42" s="636"/>
      <c r="CO42" s="636"/>
      <c r="CP42" s="636"/>
      <c r="CQ42" s="637"/>
      <c r="CR42" s="638">
        <v>2712307</v>
      </c>
      <c r="CS42" s="639"/>
      <c r="CT42" s="639"/>
      <c r="CU42" s="639"/>
      <c r="CV42" s="639"/>
      <c r="CW42" s="639"/>
      <c r="CX42" s="639"/>
      <c r="CY42" s="640"/>
      <c r="CZ42" s="641">
        <v>15.1</v>
      </c>
      <c r="DA42" s="642"/>
      <c r="DB42" s="642"/>
      <c r="DC42" s="643"/>
      <c r="DD42" s="644">
        <v>435605</v>
      </c>
      <c r="DE42" s="639"/>
      <c r="DF42" s="639"/>
      <c r="DG42" s="639"/>
      <c r="DH42" s="639"/>
      <c r="DI42" s="639"/>
      <c r="DJ42" s="639"/>
      <c r="DK42" s="640"/>
      <c r="DL42" s="645"/>
      <c r="DM42" s="646"/>
      <c r="DN42" s="646"/>
      <c r="DO42" s="646"/>
      <c r="DP42" s="646"/>
      <c r="DQ42" s="646"/>
      <c r="DR42" s="646"/>
      <c r="DS42" s="646"/>
      <c r="DT42" s="646"/>
      <c r="DU42" s="646"/>
      <c r="DV42" s="647"/>
      <c r="DW42" s="648"/>
      <c r="DX42" s="649"/>
      <c r="DY42" s="649"/>
      <c r="DZ42" s="649"/>
      <c r="EA42" s="649"/>
      <c r="EB42" s="649"/>
      <c r="EC42" s="650"/>
    </row>
    <row r="43" spans="2:133" ht="11.25" customHeight="1" x14ac:dyDescent="0.15">
      <c r="B43" s="619" t="s">
        <v>288</v>
      </c>
      <c r="C43" s="620"/>
      <c r="D43" s="620"/>
      <c r="E43" s="620"/>
      <c r="F43" s="620"/>
      <c r="G43" s="620"/>
      <c r="H43" s="620"/>
      <c r="I43" s="620"/>
      <c r="J43" s="620"/>
      <c r="K43" s="620"/>
      <c r="L43" s="620"/>
      <c r="M43" s="620"/>
      <c r="N43" s="620"/>
      <c r="O43" s="620"/>
      <c r="P43" s="620"/>
      <c r="Q43" s="621"/>
      <c r="R43" s="622">
        <v>18346448</v>
      </c>
      <c r="S43" s="661"/>
      <c r="T43" s="661"/>
      <c r="U43" s="661"/>
      <c r="V43" s="661"/>
      <c r="W43" s="661"/>
      <c r="X43" s="661"/>
      <c r="Y43" s="662"/>
      <c r="Z43" s="663">
        <v>100</v>
      </c>
      <c r="AA43" s="663"/>
      <c r="AB43" s="663"/>
      <c r="AC43" s="663"/>
      <c r="AD43" s="664">
        <v>7489932</v>
      </c>
      <c r="AE43" s="664"/>
      <c r="AF43" s="664"/>
      <c r="AG43" s="664"/>
      <c r="AH43" s="664"/>
      <c r="AI43" s="664"/>
      <c r="AJ43" s="664"/>
      <c r="AK43" s="664"/>
      <c r="AL43" s="625">
        <v>100</v>
      </c>
      <c r="AM43" s="665"/>
      <c r="AN43" s="665"/>
      <c r="AO43" s="666"/>
      <c r="BV43" s="93"/>
      <c r="BW43" s="93"/>
      <c r="BX43" s="93"/>
      <c r="BY43" s="93"/>
      <c r="BZ43" s="93"/>
      <c r="CA43" s="93"/>
      <c r="CB43" s="93"/>
      <c r="CD43" s="635" t="s">
        <v>289</v>
      </c>
      <c r="CE43" s="636"/>
      <c r="CF43" s="636"/>
      <c r="CG43" s="636"/>
      <c r="CH43" s="636"/>
      <c r="CI43" s="636"/>
      <c r="CJ43" s="636"/>
      <c r="CK43" s="636"/>
      <c r="CL43" s="636"/>
      <c r="CM43" s="636"/>
      <c r="CN43" s="636"/>
      <c r="CO43" s="636"/>
      <c r="CP43" s="636"/>
      <c r="CQ43" s="637"/>
      <c r="CR43" s="638">
        <v>384782</v>
      </c>
      <c r="CS43" s="651"/>
      <c r="CT43" s="651"/>
      <c r="CU43" s="651"/>
      <c r="CV43" s="651"/>
      <c r="CW43" s="651"/>
      <c r="CX43" s="651"/>
      <c r="CY43" s="652"/>
      <c r="CZ43" s="641">
        <v>2.1</v>
      </c>
      <c r="DA43" s="653"/>
      <c r="DB43" s="653"/>
      <c r="DC43" s="654"/>
      <c r="DD43" s="644">
        <v>384782</v>
      </c>
      <c r="DE43" s="651"/>
      <c r="DF43" s="651"/>
      <c r="DG43" s="651"/>
      <c r="DH43" s="651"/>
      <c r="DI43" s="651"/>
      <c r="DJ43" s="651"/>
      <c r="DK43" s="652"/>
      <c r="DL43" s="645"/>
      <c r="DM43" s="646"/>
      <c r="DN43" s="646"/>
      <c r="DO43" s="646"/>
      <c r="DP43" s="646"/>
      <c r="DQ43" s="646"/>
      <c r="DR43" s="646"/>
      <c r="DS43" s="646"/>
      <c r="DT43" s="646"/>
      <c r="DU43" s="646"/>
      <c r="DV43" s="647"/>
      <c r="DW43" s="648"/>
      <c r="DX43" s="649"/>
      <c r="DY43" s="649"/>
      <c r="DZ43" s="649"/>
      <c r="EA43" s="649"/>
      <c r="EB43" s="649"/>
      <c r="EC43" s="650"/>
    </row>
    <row r="44" spans="2:133" ht="11.25" customHeight="1" x14ac:dyDescent="0.15">
      <c r="B44" s="94"/>
      <c r="C44" s="94"/>
      <c r="D44" s="94"/>
      <c r="E44" s="94"/>
      <c r="F44" s="94"/>
      <c r="G44" s="94"/>
      <c r="H44" s="94"/>
      <c r="I44" s="94"/>
      <c r="J44" s="94"/>
      <c r="K44" s="94"/>
      <c r="L44" s="94"/>
      <c r="M44" s="94"/>
      <c r="N44" s="94"/>
      <c r="O44" s="94"/>
      <c r="P44" s="94"/>
      <c r="Q44" s="94"/>
      <c r="R44" s="94"/>
      <c r="S44" s="94"/>
      <c r="T44" s="94"/>
      <c r="U44" s="94"/>
      <c r="V44" s="94"/>
      <c r="W44" s="94"/>
      <c r="X44" s="94"/>
      <c r="Y44" s="94"/>
      <c r="Z44" s="94"/>
      <c r="AA44" s="94"/>
      <c r="AB44" s="94"/>
      <c r="AC44" s="94"/>
      <c r="AD44" s="94"/>
      <c r="AE44" s="94"/>
      <c r="AF44" s="94"/>
      <c r="AG44" s="94"/>
      <c r="AH44" s="94"/>
      <c r="AI44" s="94"/>
      <c r="AJ44" s="94"/>
      <c r="AK44" s="94"/>
      <c r="AL44" s="94"/>
      <c r="AM44" s="94"/>
      <c r="AN44" s="94"/>
      <c r="AO44" s="94"/>
      <c r="CD44" s="655" t="s">
        <v>236</v>
      </c>
      <c r="CE44" s="656"/>
      <c r="CF44" s="635" t="s">
        <v>290</v>
      </c>
      <c r="CG44" s="636"/>
      <c r="CH44" s="636"/>
      <c r="CI44" s="636"/>
      <c r="CJ44" s="636"/>
      <c r="CK44" s="636"/>
      <c r="CL44" s="636"/>
      <c r="CM44" s="636"/>
      <c r="CN44" s="636"/>
      <c r="CO44" s="636"/>
      <c r="CP44" s="636"/>
      <c r="CQ44" s="637"/>
      <c r="CR44" s="638">
        <v>2712307</v>
      </c>
      <c r="CS44" s="639"/>
      <c r="CT44" s="639"/>
      <c r="CU44" s="639"/>
      <c r="CV44" s="639"/>
      <c r="CW44" s="639"/>
      <c r="CX44" s="639"/>
      <c r="CY44" s="640"/>
      <c r="CZ44" s="641">
        <v>15.1</v>
      </c>
      <c r="DA44" s="642"/>
      <c r="DB44" s="642"/>
      <c r="DC44" s="643"/>
      <c r="DD44" s="644">
        <v>435605</v>
      </c>
      <c r="DE44" s="639"/>
      <c r="DF44" s="639"/>
      <c r="DG44" s="639"/>
      <c r="DH44" s="639"/>
      <c r="DI44" s="639"/>
      <c r="DJ44" s="639"/>
      <c r="DK44" s="640"/>
      <c r="DL44" s="645"/>
      <c r="DM44" s="646"/>
      <c r="DN44" s="646"/>
      <c r="DO44" s="646"/>
      <c r="DP44" s="646"/>
      <c r="DQ44" s="646"/>
      <c r="DR44" s="646"/>
      <c r="DS44" s="646"/>
      <c r="DT44" s="646"/>
      <c r="DU44" s="646"/>
      <c r="DV44" s="647"/>
      <c r="DW44" s="648"/>
      <c r="DX44" s="649"/>
      <c r="DY44" s="649"/>
      <c r="DZ44" s="649"/>
      <c r="EA44" s="649"/>
      <c r="EB44" s="649"/>
      <c r="EC44" s="650"/>
    </row>
    <row r="45" spans="2:133" ht="11.25" customHeight="1" x14ac:dyDescent="0.15">
      <c r="B45" s="95" t="s">
        <v>291</v>
      </c>
      <c r="C45" s="95"/>
      <c r="D45" s="95"/>
      <c r="E45" s="95"/>
      <c r="F45" s="95"/>
      <c r="G45" s="95"/>
      <c r="H45" s="95"/>
      <c r="I45" s="95"/>
      <c r="J45" s="95"/>
      <c r="K45" s="95"/>
      <c r="L45" s="95"/>
      <c r="M45" s="95"/>
      <c r="N45" s="95"/>
      <c r="O45" s="95"/>
      <c r="P45" s="95"/>
      <c r="Q45" s="95"/>
      <c r="R45" s="95"/>
      <c r="S45" s="95"/>
      <c r="T45" s="95"/>
      <c r="U45" s="95"/>
      <c r="V45" s="95"/>
      <c r="W45" s="95"/>
      <c r="X45" s="95"/>
      <c r="Y45" s="95"/>
      <c r="Z45" s="95"/>
      <c r="AA45" s="95"/>
      <c r="AB45" s="95"/>
      <c r="AC45" s="95"/>
      <c r="AD45" s="95"/>
      <c r="AE45" s="95"/>
      <c r="AF45" s="95"/>
      <c r="AG45" s="95"/>
      <c r="AH45" s="95"/>
      <c r="AI45" s="95"/>
      <c r="AJ45" s="95"/>
      <c r="AK45" s="95"/>
      <c r="AL45" s="95"/>
      <c r="AM45" s="95"/>
      <c r="AN45" s="95"/>
      <c r="AO45" s="95"/>
      <c r="CD45" s="657"/>
      <c r="CE45" s="658"/>
      <c r="CF45" s="635" t="s">
        <v>292</v>
      </c>
      <c r="CG45" s="636"/>
      <c r="CH45" s="636"/>
      <c r="CI45" s="636"/>
      <c r="CJ45" s="636"/>
      <c r="CK45" s="636"/>
      <c r="CL45" s="636"/>
      <c r="CM45" s="636"/>
      <c r="CN45" s="636"/>
      <c r="CO45" s="636"/>
      <c r="CP45" s="636"/>
      <c r="CQ45" s="637"/>
      <c r="CR45" s="638">
        <v>819257</v>
      </c>
      <c r="CS45" s="651"/>
      <c r="CT45" s="651"/>
      <c r="CU45" s="651"/>
      <c r="CV45" s="651"/>
      <c r="CW45" s="651"/>
      <c r="CX45" s="651"/>
      <c r="CY45" s="652"/>
      <c r="CZ45" s="641">
        <v>4.5999999999999996</v>
      </c>
      <c r="DA45" s="653"/>
      <c r="DB45" s="653"/>
      <c r="DC45" s="654"/>
      <c r="DD45" s="644">
        <v>5465</v>
      </c>
      <c r="DE45" s="651"/>
      <c r="DF45" s="651"/>
      <c r="DG45" s="651"/>
      <c r="DH45" s="651"/>
      <c r="DI45" s="651"/>
      <c r="DJ45" s="651"/>
      <c r="DK45" s="652"/>
      <c r="DL45" s="645"/>
      <c r="DM45" s="646"/>
      <c r="DN45" s="646"/>
      <c r="DO45" s="646"/>
      <c r="DP45" s="646"/>
      <c r="DQ45" s="646"/>
      <c r="DR45" s="646"/>
      <c r="DS45" s="646"/>
      <c r="DT45" s="646"/>
      <c r="DU45" s="646"/>
      <c r="DV45" s="647"/>
      <c r="DW45" s="648"/>
      <c r="DX45" s="649"/>
      <c r="DY45" s="649"/>
      <c r="DZ45" s="649"/>
      <c r="EA45" s="649"/>
      <c r="EB45" s="649"/>
      <c r="EC45" s="650"/>
    </row>
    <row r="46" spans="2:133" ht="11.25" customHeight="1" x14ac:dyDescent="0.15">
      <c r="B46" s="96" t="s">
        <v>293</v>
      </c>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CD46" s="657"/>
      <c r="CE46" s="658"/>
      <c r="CF46" s="635" t="s">
        <v>294</v>
      </c>
      <c r="CG46" s="636"/>
      <c r="CH46" s="636"/>
      <c r="CI46" s="636"/>
      <c r="CJ46" s="636"/>
      <c r="CK46" s="636"/>
      <c r="CL46" s="636"/>
      <c r="CM46" s="636"/>
      <c r="CN46" s="636"/>
      <c r="CO46" s="636"/>
      <c r="CP46" s="636"/>
      <c r="CQ46" s="637"/>
      <c r="CR46" s="638">
        <v>1892284</v>
      </c>
      <c r="CS46" s="639"/>
      <c r="CT46" s="639"/>
      <c r="CU46" s="639"/>
      <c r="CV46" s="639"/>
      <c r="CW46" s="639"/>
      <c r="CX46" s="639"/>
      <c r="CY46" s="640"/>
      <c r="CZ46" s="641">
        <v>10.5</v>
      </c>
      <c r="DA46" s="642"/>
      <c r="DB46" s="642"/>
      <c r="DC46" s="643"/>
      <c r="DD46" s="644">
        <v>430074</v>
      </c>
      <c r="DE46" s="639"/>
      <c r="DF46" s="639"/>
      <c r="DG46" s="639"/>
      <c r="DH46" s="639"/>
      <c r="DI46" s="639"/>
      <c r="DJ46" s="639"/>
      <c r="DK46" s="640"/>
      <c r="DL46" s="645"/>
      <c r="DM46" s="646"/>
      <c r="DN46" s="646"/>
      <c r="DO46" s="646"/>
      <c r="DP46" s="646"/>
      <c r="DQ46" s="646"/>
      <c r="DR46" s="646"/>
      <c r="DS46" s="646"/>
      <c r="DT46" s="646"/>
      <c r="DU46" s="646"/>
      <c r="DV46" s="647"/>
      <c r="DW46" s="648"/>
      <c r="DX46" s="649"/>
      <c r="DY46" s="649"/>
      <c r="DZ46" s="649"/>
      <c r="EA46" s="649"/>
      <c r="EB46" s="649"/>
      <c r="EC46" s="650"/>
    </row>
    <row r="47" spans="2:133" ht="11.25" customHeight="1" x14ac:dyDescent="0.15">
      <c r="B47" s="97" t="s">
        <v>295</v>
      </c>
      <c r="C47" s="94"/>
      <c r="D47" s="94"/>
      <c r="E47" s="94"/>
      <c r="F47" s="94"/>
      <c r="G47" s="94"/>
      <c r="H47" s="94"/>
      <c r="I47" s="94"/>
      <c r="J47" s="94"/>
      <c r="K47" s="94"/>
      <c r="L47" s="94"/>
      <c r="M47" s="94"/>
      <c r="N47" s="94"/>
      <c r="O47" s="94"/>
      <c r="P47" s="94"/>
      <c r="Q47" s="94"/>
      <c r="R47" s="94"/>
      <c r="S47" s="94"/>
      <c r="T47" s="94"/>
      <c r="U47" s="94"/>
      <c r="V47" s="94"/>
      <c r="W47" s="94"/>
      <c r="X47" s="94"/>
      <c r="Y47" s="94"/>
      <c r="Z47" s="94"/>
      <c r="AA47" s="94"/>
      <c r="AB47" s="94"/>
      <c r="AC47" s="94"/>
      <c r="AD47" s="94"/>
      <c r="AE47" s="94"/>
      <c r="AF47" s="94"/>
      <c r="AG47" s="94"/>
      <c r="AH47" s="94"/>
      <c r="AI47" s="94"/>
      <c r="AJ47" s="94"/>
      <c r="AK47" s="94"/>
      <c r="AL47" s="94"/>
      <c r="AM47" s="94"/>
      <c r="AN47" s="94"/>
      <c r="AO47" s="94"/>
      <c r="CD47" s="657"/>
      <c r="CE47" s="658"/>
      <c r="CF47" s="635" t="s">
        <v>296</v>
      </c>
      <c r="CG47" s="636"/>
      <c r="CH47" s="636"/>
      <c r="CI47" s="636"/>
      <c r="CJ47" s="636"/>
      <c r="CK47" s="636"/>
      <c r="CL47" s="636"/>
      <c r="CM47" s="636"/>
      <c r="CN47" s="636"/>
      <c r="CO47" s="636"/>
      <c r="CP47" s="636"/>
      <c r="CQ47" s="637"/>
      <c r="CR47" s="638" t="s">
        <v>66</v>
      </c>
      <c r="CS47" s="651"/>
      <c r="CT47" s="651"/>
      <c r="CU47" s="651"/>
      <c r="CV47" s="651"/>
      <c r="CW47" s="651"/>
      <c r="CX47" s="651"/>
      <c r="CY47" s="652"/>
      <c r="CZ47" s="641" t="s">
        <v>66</v>
      </c>
      <c r="DA47" s="653"/>
      <c r="DB47" s="653"/>
      <c r="DC47" s="654"/>
      <c r="DD47" s="644" t="s">
        <v>66</v>
      </c>
      <c r="DE47" s="651"/>
      <c r="DF47" s="651"/>
      <c r="DG47" s="651"/>
      <c r="DH47" s="651"/>
      <c r="DI47" s="651"/>
      <c r="DJ47" s="651"/>
      <c r="DK47" s="652"/>
      <c r="DL47" s="645"/>
      <c r="DM47" s="646"/>
      <c r="DN47" s="646"/>
      <c r="DO47" s="646"/>
      <c r="DP47" s="646"/>
      <c r="DQ47" s="646"/>
      <c r="DR47" s="646"/>
      <c r="DS47" s="646"/>
      <c r="DT47" s="646"/>
      <c r="DU47" s="646"/>
      <c r="DV47" s="647"/>
      <c r="DW47" s="648"/>
      <c r="DX47" s="649"/>
      <c r="DY47" s="649"/>
      <c r="DZ47" s="649"/>
      <c r="EA47" s="649"/>
      <c r="EB47" s="649"/>
      <c r="EC47" s="650"/>
    </row>
    <row r="48" spans="2:133" x14ac:dyDescent="0.15">
      <c r="B48" s="96"/>
      <c r="C48" s="95"/>
      <c r="D48" s="95"/>
      <c r="E48" s="95"/>
      <c r="F48" s="95"/>
      <c r="G48" s="95"/>
      <c r="H48" s="95"/>
      <c r="I48" s="95"/>
      <c r="J48" s="95"/>
      <c r="K48" s="95"/>
      <c r="L48" s="95"/>
      <c r="M48" s="95"/>
      <c r="N48" s="95"/>
      <c r="O48" s="95"/>
      <c r="P48" s="95"/>
      <c r="Q48" s="95"/>
      <c r="R48" s="95"/>
      <c r="S48" s="95"/>
      <c r="T48" s="95"/>
      <c r="U48" s="95"/>
      <c r="V48" s="95"/>
      <c r="W48" s="95"/>
      <c r="X48" s="95"/>
      <c r="Y48" s="95"/>
      <c r="Z48" s="95"/>
      <c r="AA48" s="95"/>
      <c r="AB48" s="95"/>
      <c r="AC48" s="95"/>
      <c r="AD48" s="95"/>
      <c r="AE48" s="95"/>
      <c r="AF48" s="95"/>
      <c r="AG48" s="95"/>
      <c r="AH48" s="95"/>
      <c r="AI48" s="95"/>
      <c r="AJ48" s="95"/>
      <c r="AK48" s="95"/>
      <c r="AL48" s="95"/>
      <c r="AM48" s="95"/>
      <c r="AN48" s="95"/>
      <c r="AO48" s="95"/>
      <c r="CD48" s="659"/>
      <c r="CE48" s="660"/>
      <c r="CF48" s="635" t="s">
        <v>297</v>
      </c>
      <c r="CG48" s="636"/>
      <c r="CH48" s="636"/>
      <c r="CI48" s="636"/>
      <c r="CJ48" s="636"/>
      <c r="CK48" s="636"/>
      <c r="CL48" s="636"/>
      <c r="CM48" s="636"/>
      <c r="CN48" s="636"/>
      <c r="CO48" s="636"/>
      <c r="CP48" s="636"/>
      <c r="CQ48" s="637"/>
      <c r="CR48" s="638" t="s">
        <v>66</v>
      </c>
      <c r="CS48" s="639"/>
      <c r="CT48" s="639"/>
      <c r="CU48" s="639"/>
      <c r="CV48" s="639"/>
      <c r="CW48" s="639"/>
      <c r="CX48" s="639"/>
      <c r="CY48" s="640"/>
      <c r="CZ48" s="641" t="s">
        <v>66</v>
      </c>
      <c r="DA48" s="642"/>
      <c r="DB48" s="642"/>
      <c r="DC48" s="643"/>
      <c r="DD48" s="644" t="s">
        <v>66</v>
      </c>
      <c r="DE48" s="639"/>
      <c r="DF48" s="639"/>
      <c r="DG48" s="639"/>
      <c r="DH48" s="639"/>
      <c r="DI48" s="639"/>
      <c r="DJ48" s="639"/>
      <c r="DK48" s="640"/>
      <c r="DL48" s="645"/>
      <c r="DM48" s="646"/>
      <c r="DN48" s="646"/>
      <c r="DO48" s="646"/>
      <c r="DP48" s="646"/>
      <c r="DQ48" s="646"/>
      <c r="DR48" s="646"/>
      <c r="DS48" s="646"/>
      <c r="DT48" s="646"/>
      <c r="DU48" s="646"/>
      <c r="DV48" s="647"/>
      <c r="DW48" s="648"/>
      <c r="DX48" s="649"/>
      <c r="DY48" s="649"/>
      <c r="DZ48" s="649"/>
      <c r="EA48" s="649"/>
      <c r="EB48" s="649"/>
      <c r="EC48" s="650"/>
    </row>
    <row r="49" spans="2:133" ht="11.25" customHeight="1" x14ac:dyDescent="0.15">
      <c r="B49" s="97"/>
      <c r="C49" s="94"/>
      <c r="D49" s="94"/>
      <c r="E49" s="94"/>
      <c r="F49" s="94"/>
      <c r="G49" s="94"/>
      <c r="H49" s="94"/>
      <c r="I49" s="94"/>
      <c r="J49" s="94"/>
      <c r="K49" s="94"/>
      <c r="L49" s="94"/>
      <c r="M49" s="94"/>
      <c r="N49" s="94"/>
      <c r="O49" s="94"/>
      <c r="P49" s="94"/>
      <c r="Q49" s="94"/>
      <c r="R49" s="94"/>
      <c r="S49" s="94"/>
      <c r="T49" s="94"/>
      <c r="U49" s="94"/>
      <c r="V49" s="94"/>
      <c r="W49" s="94"/>
      <c r="X49" s="94"/>
      <c r="Y49" s="94"/>
      <c r="Z49" s="94"/>
      <c r="AA49" s="94"/>
      <c r="AB49" s="94"/>
      <c r="AC49" s="94"/>
      <c r="AD49" s="94"/>
      <c r="AE49" s="94"/>
      <c r="AF49" s="94"/>
      <c r="AG49" s="94"/>
      <c r="AH49" s="94"/>
      <c r="AI49" s="94"/>
      <c r="AJ49" s="94"/>
      <c r="AK49" s="94"/>
      <c r="AL49" s="94"/>
      <c r="AM49" s="94"/>
      <c r="AN49" s="94"/>
      <c r="AO49" s="94"/>
      <c r="CD49" s="619" t="s">
        <v>298</v>
      </c>
      <c r="CE49" s="620"/>
      <c r="CF49" s="620"/>
      <c r="CG49" s="620"/>
      <c r="CH49" s="620"/>
      <c r="CI49" s="620"/>
      <c r="CJ49" s="620"/>
      <c r="CK49" s="620"/>
      <c r="CL49" s="620"/>
      <c r="CM49" s="620"/>
      <c r="CN49" s="620"/>
      <c r="CO49" s="620"/>
      <c r="CP49" s="620"/>
      <c r="CQ49" s="621"/>
      <c r="CR49" s="622">
        <v>17968856</v>
      </c>
      <c r="CS49" s="623"/>
      <c r="CT49" s="623"/>
      <c r="CU49" s="623"/>
      <c r="CV49" s="623"/>
      <c r="CW49" s="623"/>
      <c r="CX49" s="623"/>
      <c r="CY49" s="624"/>
      <c r="CZ49" s="625">
        <v>100</v>
      </c>
      <c r="DA49" s="626"/>
      <c r="DB49" s="626"/>
      <c r="DC49" s="627"/>
      <c r="DD49" s="628">
        <v>9581311</v>
      </c>
      <c r="DE49" s="623"/>
      <c r="DF49" s="623"/>
      <c r="DG49" s="623"/>
      <c r="DH49" s="623"/>
      <c r="DI49" s="623"/>
      <c r="DJ49" s="623"/>
      <c r="DK49" s="624"/>
      <c r="DL49" s="629"/>
      <c r="DM49" s="630"/>
      <c r="DN49" s="630"/>
      <c r="DO49" s="630"/>
      <c r="DP49" s="630"/>
      <c r="DQ49" s="630"/>
      <c r="DR49" s="630"/>
      <c r="DS49" s="630"/>
      <c r="DT49" s="630"/>
      <c r="DU49" s="630"/>
      <c r="DV49" s="631"/>
      <c r="DW49" s="632"/>
      <c r="DX49" s="633"/>
      <c r="DY49" s="633"/>
      <c r="DZ49" s="633"/>
      <c r="EA49" s="633"/>
      <c r="EB49" s="633"/>
      <c r="EC49" s="634"/>
    </row>
  </sheetData>
  <sheetProtection algorithmName="SHA-512" hashValue="JpgdWNYDrc+i2Z2OQUf1Jxw+HcttlGwsx68FioeOadnRNfibrKdvwCmeF1s316WlTcqQY1PnxQ89s9V4TkJQUA==" saltValue="8g/zYI4VIwLX7GynAq8T4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AD31:AK31"/>
    <mergeCell ref="AL31:AO31"/>
    <mergeCell ref="AP31:AS33"/>
    <mergeCell ref="AT31:AT33"/>
    <mergeCell ref="CR31:CY31"/>
    <mergeCell ref="CZ31:DC31"/>
    <mergeCell ref="DD31:DK31"/>
    <mergeCell ref="DL31:DV31"/>
    <mergeCell ref="DW31:EC31"/>
    <mergeCell ref="B32:Q32"/>
    <mergeCell ref="R32:Y32"/>
    <mergeCell ref="Z32:AC32"/>
    <mergeCell ref="AD32:AK32"/>
    <mergeCell ref="AL32:AO32"/>
    <mergeCell ref="AX31:BF31"/>
    <mergeCell ref="BG31:BL31"/>
    <mergeCell ref="BM31:BQ31"/>
    <mergeCell ref="BR31:BW31"/>
    <mergeCell ref="BX31:CB31"/>
    <mergeCell ref="CF31:CQ31"/>
    <mergeCell ref="CR32:CY32"/>
    <mergeCell ref="CZ32:DC32"/>
    <mergeCell ref="DD32:DK32"/>
    <mergeCell ref="DL32:DV32"/>
    <mergeCell ref="DW32:EC32"/>
    <mergeCell ref="B33:Q33"/>
    <mergeCell ref="R33:Y33"/>
    <mergeCell ref="Z33:AC33"/>
    <mergeCell ref="AD33:AK33"/>
    <mergeCell ref="AL33:AO33"/>
    <mergeCell ref="AX32:BF32"/>
    <mergeCell ref="BG32:BL32"/>
    <mergeCell ref="BM32:BQ32"/>
    <mergeCell ref="BR32:BW32"/>
    <mergeCell ref="BX32:CB32"/>
    <mergeCell ref="CF32:CQ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F47:CQ47"/>
    <mergeCell ref="CR47:CY47"/>
    <mergeCell ref="CZ47:DC47"/>
    <mergeCell ref="DD47:DK47"/>
    <mergeCell ref="DL47:DV47"/>
    <mergeCell ref="DW47:EC47"/>
    <mergeCell ref="CF46:CQ46"/>
    <mergeCell ref="CR46:CY46"/>
    <mergeCell ref="CZ46:DC46"/>
    <mergeCell ref="DD46:DK46"/>
    <mergeCell ref="DL46:DV46"/>
    <mergeCell ref="DW46:EC4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070E4F-97AE-4228-9AF7-53968D469CE6}">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146" customWidth="1"/>
    <col min="131" max="131" width="1.625" style="146" customWidth="1"/>
    <col min="132" max="16384" width="9" style="146" hidden="1"/>
  </cols>
  <sheetData>
    <row r="1" spans="1:131" s="104" customFormat="1" ht="11.25" customHeight="1" thickBot="1" x14ac:dyDescent="0.2">
      <c r="A1" s="99"/>
      <c r="B1" s="99"/>
      <c r="C1" s="99"/>
      <c r="D1" s="99"/>
      <c r="E1" s="99"/>
      <c r="F1" s="99"/>
      <c r="G1" s="99"/>
      <c r="H1" s="99"/>
      <c r="I1" s="99"/>
      <c r="J1" s="99"/>
      <c r="K1" s="99"/>
      <c r="L1" s="99"/>
      <c r="M1" s="99"/>
      <c r="N1" s="100"/>
      <c r="O1" s="100"/>
      <c r="P1" s="100"/>
      <c r="Q1" s="100"/>
      <c r="R1" s="100"/>
      <c r="S1" s="100"/>
      <c r="T1" s="100"/>
      <c r="U1" s="100"/>
      <c r="V1" s="100"/>
      <c r="W1" s="100"/>
      <c r="X1" s="100"/>
      <c r="Y1" s="100"/>
      <c r="Z1" s="100"/>
      <c r="AA1" s="100"/>
      <c r="AB1" s="100"/>
      <c r="AC1" s="100"/>
      <c r="AD1" s="100"/>
      <c r="AE1" s="100"/>
      <c r="AF1" s="100"/>
      <c r="AG1" s="100"/>
      <c r="AH1" s="100"/>
      <c r="AI1" s="100"/>
      <c r="AJ1" s="100"/>
      <c r="AK1" s="100"/>
      <c r="AL1" s="100"/>
      <c r="AM1" s="100"/>
      <c r="AN1" s="100"/>
      <c r="AO1" s="100"/>
      <c r="AP1" s="100"/>
      <c r="AQ1" s="100"/>
      <c r="AR1" s="100"/>
      <c r="AS1" s="100"/>
      <c r="AT1" s="100"/>
      <c r="AU1" s="100"/>
      <c r="AV1" s="100"/>
      <c r="AW1" s="100"/>
      <c r="AX1" s="100"/>
      <c r="AY1" s="100"/>
      <c r="AZ1" s="100"/>
      <c r="BA1" s="100"/>
      <c r="BB1" s="100"/>
      <c r="BC1" s="100"/>
      <c r="BD1" s="100"/>
      <c r="BE1" s="100"/>
      <c r="BF1" s="100"/>
      <c r="BG1" s="100"/>
      <c r="BH1" s="100"/>
      <c r="BI1" s="100"/>
      <c r="BJ1" s="100"/>
      <c r="BK1" s="100"/>
      <c r="BL1" s="100"/>
      <c r="BM1" s="100"/>
      <c r="BN1" s="100"/>
      <c r="BO1" s="100"/>
      <c r="BP1" s="100"/>
      <c r="BQ1" s="100"/>
      <c r="BR1" s="100"/>
      <c r="BS1" s="100"/>
      <c r="BT1" s="100"/>
      <c r="BU1" s="100"/>
      <c r="BV1" s="100"/>
      <c r="BW1" s="100"/>
      <c r="BX1" s="100"/>
      <c r="BY1" s="100"/>
      <c r="BZ1" s="100"/>
      <c r="CA1" s="100"/>
      <c r="CB1" s="100"/>
      <c r="CC1" s="100"/>
      <c r="CD1" s="100"/>
      <c r="CE1" s="100"/>
      <c r="CF1" s="100"/>
      <c r="CG1" s="100"/>
      <c r="CH1" s="100"/>
      <c r="CI1" s="100"/>
      <c r="CJ1" s="100"/>
      <c r="CK1" s="100"/>
      <c r="CL1" s="100"/>
      <c r="CM1" s="100"/>
      <c r="CN1" s="100"/>
      <c r="CO1" s="100"/>
      <c r="CP1" s="100"/>
      <c r="CQ1" s="100"/>
      <c r="CR1" s="100"/>
      <c r="CS1" s="100"/>
      <c r="CT1" s="100"/>
      <c r="CU1" s="100"/>
      <c r="CV1" s="100"/>
      <c r="CW1" s="100"/>
      <c r="CX1" s="100"/>
      <c r="CY1" s="100"/>
      <c r="CZ1" s="100"/>
      <c r="DA1" s="100"/>
      <c r="DB1" s="100"/>
      <c r="DC1" s="100"/>
      <c r="DD1" s="100"/>
      <c r="DE1" s="100"/>
      <c r="DF1" s="100"/>
      <c r="DG1" s="100"/>
      <c r="DH1" s="100"/>
      <c r="DI1" s="100"/>
      <c r="DJ1" s="100"/>
      <c r="DK1" s="100"/>
      <c r="DL1" s="100"/>
      <c r="DM1" s="100"/>
      <c r="DN1" s="100"/>
      <c r="DO1" s="100"/>
      <c r="DP1" s="101"/>
      <c r="DQ1" s="102"/>
      <c r="DR1" s="102"/>
      <c r="DS1" s="102"/>
      <c r="DT1" s="102"/>
      <c r="DU1" s="102"/>
      <c r="DV1" s="102"/>
      <c r="DW1" s="102"/>
      <c r="DX1" s="102"/>
      <c r="DY1" s="102"/>
      <c r="DZ1" s="102"/>
      <c r="EA1" s="103"/>
    </row>
    <row r="2" spans="1:131" s="108" customFormat="1" ht="26.25" customHeight="1" thickBot="1" x14ac:dyDescent="0.2">
      <c r="A2" s="105" t="s">
        <v>299</v>
      </c>
      <c r="B2" s="106"/>
      <c r="C2" s="106"/>
      <c r="D2" s="106"/>
      <c r="E2" s="106"/>
      <c r="F2" s="106"/>
      <c r="G2" s="106"/>
      <c r="H2" s="106"/>
      <c r="I2" s="106"/>
      <c r="J2" s="106"/>
      <c r="K2" s="106"/>
      <c r="L2" s="106"/>
      <c r="M2" s="106"/>
      <c r="N2" s="106"/>
      <c r="O2" s="106"/>
      <c r="P2" s="106"/>
      <c r="Q2" s="106"/>
      <c r="R2" s="106"/>
      <c r="S2" s="106"/>
      <c r="T2" s="106"/>
      <c r="U2" s="106"/>
      <c r="V2" s="106"/>
      <c r="W2" s="106"/>
      <c r="X2" s="106"/>
      <c r="Y2" s="106"/>
      <c r="Z2" s="106"/>
      <c r="AA2" s="106"/>
      <c r="AB2" s="106"/>
      <c r="AC2" s="106"/>
      <c r="AD2" s="106"/>
      <c r="AE2" s="106"/>
      <c r="AF2" s="106"/>
      <c r="AG2" s="106"/>
      <c r="AH2" s="106"/>
      <c r="AI2" s="106"/>
      <c r="AJ2" s="106"/>
      <c r="AK2" s="106"/>
      <c r="AL2" s="106"/>
      <c r="AM2" s="106"/>
      <c r="AN2" s="106"/>
      <c r="AO2" s="106"/>
      <c r="AP2" s="106"/>
      <c r="AQ2" s="106"/>
      <c r="AR2" s="106"/>
      <c r="AS2" s="106"/>
      <c r="AT2" s="106"/>
      <c r="AU2" s="106"/>
      <c r="AV2" s="106"/>
      <c r="AW2" s="106"/>
      <c r="AX2" s="106"/>
      <c r="AY2" s="106"/>
      <c r="AZ2" s="106"/>
      <c r="BA2" s="106"/>
      <c r="BB2" s="106"/>
      <c r="BC2" s="106"/>
      <c r="BD2" s="106"/>
      <c r="BE2" s="106"/>
      <c r="BF2" s="106"/>
      <c r="BG2" s="106"/>
      <c r="BH2" s="106"/>
      <c r="BI2" s="106"/>
      <c r="BJ2" s="106"/>
      <c r="BK2" s="106"/>
      <c r="BL2" s="106"/>
      <c r="BM2" s="106"/>
      <c r="BN2" s="106"/>
      <c r="BO2" s="106"/>
      <c r="BP2" s="106"/>
      <c r="BQ2" s="106"/>
      <c r="BR2" s="106"/>
      <c r="BS2" s="106"/>
      <c r="BT2" s="106"/>
      <c r="BU2" s="106"/>
      <c r="BV2" s="106"/>
      <c r="BW2" s="106"/>
      <c r="BX2" s="106"/>
      <c r="BY2" s="106"/>
      <c r="BZ2" s="106"/>
      <c r="CA2" s="106"/>
      <c r="CB2" s="106"/>
      <c r="CC2" s="106"/>
      <c r="CD2" s="106"/>
      <c r="CE2" s="106"/>
      <c r="CF2" s="106"/>
      <c r="CG2" s="106"/>
      <c r="CH2" s="106"/>
      <c r="CI2" s="106"/>
      <c r="CJ2" s="106"/>
      <c r="CK2" s="106"/>
      <c r="CL2" s="106"/>
      <c r="CM2" s="106"/>
      <c r="CN2" s="106"/>
      <c r="CO2" s="106"/>
      <c r="CP2" s="106"/>
      <c r="CQ2" s="106"/>
      <c r="CR2" s="106"/>
      <c r="CS2" s="106"/>
      <c r="CT2" s="106"/>
      <c r="CU2" s="106"/>
      <c r="CV2" s="106"/>
      <c r="CW2" s="106"/>
      <c r="CX2" s="106"/>
      <c r="CY2" s="106"/>
      <c r="CZ2" s="106"/>
      <c r="DA2" s="106"/>
      <c r="DB2" s="106"/>
      <c r="DC2" s="106"/>
      <c r="DD2" s="106"/>
      <c r="DE2" s="106"/>
      <c r="DF2" s="106"/>
      <c r="DG2" s="106"/>
      <c r="DH2" s="106"/>
      <c r="DI2" s="106"/>
      <c r="DJ2" s="1166" t="s">
        <v>300</v>
      </c>
      <c r="DK2" s="1167"/>
      <c r="DL2" s="1167"/>
      <c r="DM2" s="1167"/>
      <c r="DN2" s="1167"/>
      <c r="DO2" s="1168"/>
      <c r="DP2" s="106"/>
      <c r="DQ2" s="1166" t="s">
        <v>301</v>
      </c>
      <c r="DR2" s="1167"/>
      <c r="DS2" s="1167"/>
      <c r="DT2" s="1167"/>
      <c r="DU2" s="1167"/>
      <c r="DV2" s="1167"/>
      <c r="DW2" s="1167"/>
      <c r="DX2" s="1167"/>
      <c r="DY2" s="1167"/>
      <c r="DZ2" s="1168"/>
      <c r="EA2" s="107"/>
    </row>
    <row r="3" spans="1:131" s="104" customFormat="1" ht="11.25" customHeight="1" x14ac:dyDescent="0.15">
      <c r="A3" s="100"/>
      <c r="B3" s="100"/>
      <c r="C3" s="100"/>
      <c r="D3" s="100"/>
      <c r="E3" s="100"/>
      <c r="F3" s="100"/>
      <c r="G3" s="100"/>
      <c r="H3" s="100"/>
      <c r="I3" s="100"/>
      <c r="J3" s="100"/>
      <c r="K3" s="100"/>
      <c r="L3" s="100"/>
      <c r="M3" s="100"/>
      <c r="N3" s="100"/>
      <c r="O3" s="100"/>
      <c r="P3" s="100"/>
      <c r="Q3" s="100"/>
      <c r="R3" s="100"/>
      <c r="S3" s="100"/>
      <c r="T3" s="100"/>
      <c r="U3" s="100"/>
      <c r="V3" s="100"/>
      <c r="W3" s="100"/>
      <c r="X3" s="100"/>
      <c r="Y3" s="100"/>
      <c r="Z3" s="100"/>
      <c r="AA3" s="100"/>
      <c r="AB3" s="100"/>
      <c r="AC3" s="100"/>
      <c r="AD3" s="100"/>
      <c r="AE3" s="100"/>
      <c r="AF3" s="100"/>
      <c r="AG3" s="100"/>
      <c r="AH3" s="100"/>
      <c r="AI3" s="100"/>
      <c r="AJ3" s="100"/>
      <c r="AK3" s="100"/>
      <c r="AL3" s="100"/>
      <c r="AM3" s="100"/>
      <c r="AN3" s="100"/>
      <c r="AO3" s="100"/>
      <c r="AP3" s="100"/>
      <c r="AQ3" s="100"/>
      <c r="AR3" s="100"/>
      <c r="AS3" s="100"/>
      <c r="AT3" s="100"/>
      <c r="AU3" s="100"/>
      <c r="AV3" s="100"/>
      <c r="AW3" s="100"/>
      <c r="AX3" s="100"/>
      <c r="AY3" s="100"/>
      <c r="AZ3" s="100"/>
      <c r="BA3" s="100"/>
      <c r="BB3" s="100"/>
      <c r="BC3" s="100"/>
      <c r="BD3" s="100"/>
      <c r="BE3" s="100"/>
      <c r="BF3" s="100"/>
      <c r="BG3" s="100"/>
      <c r="BH3" s="100"/>
      <c r="BI3" s="100"/>
      <c r="BJ3" s="100"/>
      <c r="BK3" s="100"/>
      <c r="BL3" s="100"/>
      <c r="BM3" s="100"/>
      <c r="BN3" s="100"/>
      <c r="BO3" s="100"/>
      <c r="BP3" s="100"/>
      <c r="BQ3" s="100"/>
      <c r="BR3" s="100"/>
      <c r="BS3" s="100"/>
      <c r="BT3" s="100"/>
      <c r="BU3" s="100"/>
      <c r="BV3" s="100"/>
      <c r="BW3" s="100"/>
      <c r="BX3" s="100"/>
      <c r="BY3" s="100"/>
      <c r="BZ3" s="100"/>
      <c r="CA3" s="100"/>
      <c r="CB3" s="100"/>
      <c r="CC3" s="100"/>
      <c r="CD3" s="100"/>
      <c r="CE3" s="100"/>
      <c r="CF3" s="100"/>
      <c r="CG3" s="100"/>
      <c r="CH3" s="100"/>
      <c r="CI3" s="100"/>
      <c r="CJ3" s="100"/>
      <c r="CK3" s="100"/>
      <c r="CL3" s="100"/>
      <c r="CM3" s="100"/>
      <c r="CN3" s="100"/>
      <c r="CO3" s="100"/>
      <c r="CP3" s="100"/>
      <c r="CQ3" s="100"/>
      <c r="CR3" s="100"/>
      <c r="CS3" s="100"/>
      <c r="CT3" s="100"/>
      <c r="CU3" s="100"/>
      <c r="CV3" s="100"/>
      <c r="CW3" s="100"/>
      <c r="CX3" s="100"/>
      <c r="CY3" s="100"/>
      <c r="CZ3" s="100"/>
      <c r="DA3" s="100"/>
      <c r="DB3" s="100"/>
      <c r="DC3" s="100"/>
      <c r="DD3" s="100"/>
      <c r="DE3" s="100"/>
      <c r="DF3" s="100"/>
      <c r="DG3" s="100"/>
      <c r="DH3" s="100"/>
      <c r="DI3" s="100"/>
      <c r="DJ3" s="100"/>
      <c r="DK3" s="100"/>
      <c r="DL3" s="100"/>
      <c r="DM3" s="100"/>
      <c r="DN3" s="100"/>
      <c r="DO3" s="100"/>
      <c r="DP3" s="100"/>
      <c r="DQ3" s="100"/>
      <c r="DR3" s="100"/>
      <c r="DS3" s="100"/>
      <c r="DT3" s="100"/>
      <c r="DU3" s="100"/>
      <c r="DV3" s="100"/>
      <c r="DW3" s="100"/>
      <c r="DX3" s="100"/>
      <c r="DY3" s="100"/>
      <c r="DZ3" s="100"/>
      <c r="EA3" s="103"/>
    </row>
    <row r="4" spans="1:131" s="112" customFormat="1" ht="26.25" customHeight="1" thickBot="1" x14ac:dyDescent="0.2">
      <c r="A4" s="1116" t="s">
        <v>302</v>
      </c>
      <c r="B4" s="1116"/>
      <c r="C4" s="1116"/>
      <c r="D4" s="1116"/>
      <c r="E4" s="1116"/>
      <c r="F4" s="1116"/>
      <c r="G4" s="1116"/>
      <c r="H4" s="1116"/>
      <c r="I4" s="1116"/>
      <c r="J4" s="1116"/>
      <c r="K4" s="1116"/>
      <c r="L4" s="1116"/>
      <c r="M4" s="1116"/>
      <c r="N4" s="1116"/>
      <c r="O4" s="1116"/>
      <c r="P4" s="1116"/>
      <c r="Q4" s="1116"/>
      <c r="R4" s="1116"/>
      <c r="S4" s="1116"/>
      <c r="T4" s="1116"/>
      <c r="U4" s="1116"/>
      <c r="V4" s="1116"/>
      <c r="W4" s="1116"/>
      <c r="X4" s="1116"/>
      <c r="Y4" s="1116"/>
      <c r="Z4" s="1116"/>
      <c r="AA4" s="1116"/>
      <c r="AB4" s="1116"/>
      <c r="AC4" s="1116"/>
      <c r="AD4" s="1116"/>
      <c r="AE4" s="1116"/>
      <c r="AF4" s="1116"/>
      <c r="AG4" s="1116"/>
      <c r="AH4" s="1116"/>
      <c r="AI4" s="1116"/>
      <c r="AJ4" s="1116"/>
      <c r="AK4" s="1116"/>
      <c r="AL4" s="1116"/>
      <c r="AM4" s="1116"/>
      <c r="AN4" s="1116"/>
      <c r="AO4" s="1116"/>
      <c r="AP4" s="1116"/>
      <c r="AQ4" s="1116"/>
      <c r="AR4" s="1116"/>
      <c r="AS4" s="1116"/>
      <c r="AT4" s="1116"/>
      <c r="AU4" s="1116"/>
      <c r="AV4" s="1116"/>
      <c r="AW4" s="1116"/>
      <c r="AX4" s="1116"/>
      <c r="AY4" s="1116"/>
      <c r="AZ4" s="109"/>
      <c r="BA4" s="109"/>
      <c r="BB4" s="109"/>
      <c r="BC4" s="109"/>
      <c r="BD4" s="109"/>
      <c r="BE4" s="110"/>
      <c r="BF4" s="110"/>
      <c r="BG4" s="110"/>
      <c r="BH4" s="110"/>
      <c r="BI4" s="110"/>
      <c r="BJ4" s="110"/>
      <c r="BK4" s="110"/>
      <c r="BL4" s="110"/>
      <c r="BM4" s="110"/>
      <c r="BN4" s="110"/>
      <c r="BO4" s="110"/>
      <c r="BP4" s="110"/>
      <c r="BQ4" s="109" t="s">
        <v>303</v>
      </c>
      <c r="BR4" s="109"/>
      <c r="BS4" s="109"/>
      <c r="BT4" s="109"/>
      <c r="BU4" s="109"/>
      <c r="BV4" s="109"/>
      <c r="BW4" s="109"/>
      <c r="BX4" s="109"/>
      <c r="BY4" s="109"/>
      <c r="BZ4" s="109"/>
      <c r="CA4" s="109"/>
      <c r="CB4" s="109"/>
      <c r="CC4" s="109"/>
      <c r="CD4" s="109"/>
      <c r="CE4" s="109"/>
      <c r="CF4" s="109"/>
      <c r="CG4" s="109"/>
      <c r="CH4" s="109"/>
      <c r="CI4" s="109"/>
      <c r="CJ4" s="109"/>
      <c r="CK4" s="109"/>
      <c r="CL4" s="109"/>
      <c r="CM4" s="109"/>
      <c r="CN4" s="109"/>
      <c r="CO4" s="109"/>
      <c r="CP4" s="109"/>
      <c r="CQ4" s="109"/>
      <c r="CR4" s="109"/>
      <c r="CS4" s="109"/>
      <c r="CT4" s="109"/>
      <c r="CU4" s="109"/>
      <c r="CV4" s="109"/>
      <c r="CW4" s="109"/>
      <c r="CX4" s="109"/>
      <c r="CY4" s="109"/>
      <c r="CZ4" s="109"/>
      <c r="DA4" s="109"/>
      <c r="DB4" s="109"/>
      <c r="DC4" s="109"/>
      <c r="DD4" s="109"/>
      <c r="DE4" s="109"/>
      <c r="DF4" s="109"/>
      <c r="DG4" s="109"/>
      <c r="DH4" s="109"/>
      <c r="DI4" s="109"/>
      <c r="DJ4" s="109"/>
      <c r="DK4" s="109"/>
      <c r="DL4" s="109"/>
      <c r="DM4" s="109"/>
      <c r="DN4" s="109"/>
      <c r="DO4" s="109"/>
      <c r="DP4" s="109"/>
      <c r="DQ4" s="109"/>
      <c r="DR4" s="109"/>
      <c r="DS4" s="109"/>
      <c r="DT4" s="109"/>
      <c r="DU4" s="109"/>
      <c r="DV4" s="109"/>
      <c r="DW4" s="109"/>
      <c r="DX4" s="109"/>
      <c r="DY4" s="109"/>
      <c r="DZ4" s="109"/>
      <c r="EA4" s="111"/>
    </row>
    <row r="5" spans="1:131" s="112" customFormat="1" ht="26.25" customHeight="1" x14ac:dyDescent="0.15">
      <c r="A5" s="1056" t="s">
        <v>304</v>
      </c>
      <c r="B5" s="1057"/>
      <c r="C5" s="1057"/>
      <c r="D5" s="1057"/>
      <c r="E5" s="1057"/>
      <c r="F5" s="1057"/>
      <c r="G5" s="1057"/>
      <c r="H5" s="1057"/>
      <c r="I5" s="1057"/>
      <c r="J5" s="1057"/>
      <c r="K5" s="1057"/>
      <c r="L5" s="1057"/>
      <c r="M5" s="1057"/>
      <c r="N5" s="1057"/>
      <c r="O5" s="1057"/>
      <c r="P5" s="1058"/>
      <c r="Q5" s="1042" t="s">
        <v>305</v>
      </c>
      <c r="R5" s="1043"/>
      <c r="S5" s="1043"/>
      <c r="T5" s="1043"/>
      <c r="U5" s="1044"/>
      <c r="V5" s="1042" t="s">
        <v>306</v>
      </c>
      <c r="W5" s="1043"/>
      <c r="X5" s="1043"/>
      <c r="Y5" s="1043"/>
      <c r="Z5" s="1044"/>
      <c r="AA5" s="1042" t="s">
        <v>307</v>
      </c>
      <c r="AB5" s="1043"/>
      <c r="AC5" s="1043"/>
      <c r="AD5" s="1043"/>
      <c r="AE5" s="1043"/>
      <c r="AF5" s="1169" t="s">
        <v>308</v>
      </c>
      <c r="AG5" s="1043"/>
      <c r="AH5" s="1043"/>
      <c r="AI5" s="1043"/>
      <c r="AJ5" s="1048"/>
      <c r="AK5" s="1043" t="s">
        <v>309</v>
      </c>
      <c r="AL5" s="1043"/>
      <c r="AM5" s="1043"/>
      <c r="AN5" s="1043"/>
      <c r="AO5" s="1044"/>
      <c r="AP5" s="1042" t="s">
        <v>310</v>
      </c>
      <c r="AQ5" s="1043"/>
      <c r="AR5" s="1043"/>
      <c r="AS5" s="1043"/>
      <c r="AT5" s="1044"/>
      <c r="AU5" s="1042" t="s">
        <v>311</v>
      </c>
      <c r="AV5" s="1043"/>
      <c r="AW5" s="1043"/>
      <c r="AX5" s="1043"/>
      <c r="AY5" s="1048"/>
      <c r="AZ5" s="113"/>
      <c r="BA5" s="113"/>
      <c r="BB5" s="113"/>
      <c r="BC5" s="113"/>
      <c r="BD5" s="113"/>
      <c r="BE5" s="114"/>
      <c r="BF5" s="114"/>
      <c r="BG5" s="114"/>
      <c r="BH5" s="114"/>
      <c r="BI5" s="114"/>
      <c r="BJ5" s="114"/>
      <c r="BK5" s="114"/>
      <c r="BL5" s="114"/>
      <c r="BM5" s="114"/>
      <c r="BN5" s="114"/>
      <c r="BO5" s="114"/>
      <c r="BP5" s="114"/>
      <c r="BQ5" s="1056" t="s">
        <v>312</v>
      </c>
      <c r="BR5" s="1057"/>
      <c r="BS5" s="1057"/>
      <c r="BT5" s="1057"/>
      <c r="BU5" s="1057"/>
      <c r="BV5" s="1057"/>
      <c r="BW5" s="1057"/>
      <c r="BX5" s="1057"/>
      <c r="BY5" s="1057"/>
      <c r="BZ5" s="1057"/>
      <c r="CA5" s="1057"/>
      <c r="CB5" s="1057"/>
      <c r="CC5" s="1057"/>
      <c r="CD5" s="1057"/>
      <c r="CE5" s="1057"/>
      <c r="CF5" s="1057"/>
      <c r="CG5" s="1058"/>
      <c r="CH5" s="1042" t="s">
        <v>313</v>
      </c>
      <c r="CI5" s="1043"/>
      <c r="CJ5" s="1043"/>
      <c r="CK5" s="1043"/>
      <c r="CL5" s="1044"/>
      <c r="CM5" s="1042" t="s">
        <v>314</v>
      </c>
      <c r="CN5" s="1043"/>
      <c r="CO5" s="1043"/>
      <c r="CP5" s="1043"/>
      <c r="CQ5" s="1044"/>
      <c r="CR5" s="1042" t="s">
        <v>315</v>
      </c>
      <c r="CS5" s="1043"/>
      <c r="CT5" s="1043"/>
      <c r="CU5" s="1043"/>
      <c r="CV5" s="1044"/>
      <c r="CW5" s="1042" t="s">
        <v>316</v>
      </c>
      <c r="CX5" s="1043"/>
      <c r="CY5" s="1043"/>
      <c r="CZ5" s="1043"/>
      <c r="DA5" s="1044"/>
      <c r="DB5" s="1042" t="s">
        <v>317</v>
      </c>
      <c r="DC5" s="1043"/>
      <c r="DD5" s="1043"/>
      <c r="DE5" s="1043"/>
      <c r="DF5" s="1044"/>
      <c r="DG5" s="1154" t="s">
        <v>318</v>
      </c>
      <c r="DH5" s="1155"/>
      <c r="DI5" s="1155"/>
      <c r="DJ5" s="1155"/>
      <c r="DK5" s="1156"/>
      <c r="DL5" s="1154" t="s">
        <v>319</v>
      </c>
      <c r="DM5" s="1155"/>
      <c r="DN5" s="1155"/>
      <c r="DO5" s="1155"/>
      <c r="DP5" s="1156"/>
      <c r="DQ5" s="1042" t="s">
        <v>320</v>
      </c>
      <c r="DR5" s="1043"/>
      <c r="DS5" s="1043"/>
      <c r="DT5" s="1043"/>
      <c r="DU5" s="1044"/>
      <c r="DV5" s="1042" t="s">
        <v>311</v>
      </c>
      <c r="DW5" s="1043"/>
      <c r="DX5" s="1043"/>
      <c r="DY5" s="1043"/>
      <c r="DZ5" s="1048"/>
      <c r="EA5" s="111"/>
    </row>
    <row r="6" spans="1:131" s="112" customFormat="1" ht="26.25" customHeight="1" thickBot="1" x14ac:dyDescent="0.2">
      <c r="A6" s="1059"/>
      <c r="B6" s="1060"/>
      <c r="C6" s="1060"/>
      <c r="D6" s="1060"/>
      <c r="E6" s="1060"/>
      <c r="F6" s="1060"/>
      <c r="G6" s="1060"/>
      <c r="H6" s="1060"/>
      <c r="I6" s="1060"/>
      <c r="J6" s="1060"/>
      <c r="K6" s="1060"/>
      <c r="L6" s="1060"/>
      <c r="M6" s="1060"/>
      <c r="N6" s="1060"/>
      <c r="O6" s="1060"/>
      <c r="P6" s="1061"/>
      <c r="Q6" s="1045"/>
      <c r="R6" s="1046"/>
      <c r="S6" s="1046"/>
      <c r="T6" s="1046"/>
      <c r="U6" s="1047"/>
      <c r="V6" s="1045"/>
      <c r="W6" s="1046"/>
      <c r="X6" s="1046"/>
      <c r="Y6" s="1046"/>
      <c r="Z6" s="1047"/>
      <c r="AA6" s="1045"/>
      <c r="AB6" s="1046"/>
      <c r="AC6" s="1046"/>
      <c r="AD6" s="1046"/>
      <c r="AE6" s="1046"/>
      <c r="AF6" s="1170"/>
      <c r="AG6" s="1046"/>
      <c r="AH6" s="1046"/>
      <c r="AI6" s="1046"/>
      <c r="AJ6" s="1049"/>
      <c r="AK6" s="1046"/>
      <c r="AL6" s="1046"/>
      <c r="AM6" s="1046"/>
      <c r="AN6" s="1046"/>
      <c r="AO6" s="1047"/>
      <c r="AP6" s="1045"/>
      <c r="AQ6" s="1046"/>
      <c r="AR6" s="1046"/>
      <c r="AS6" s="1046"/>
      <c r="AT6" s="1047"/>
      <c r="AU6" s="1045"/>
      <c r="AV6" s="1046"/>
      <c r="AW6" s="1046"/>
      <c r="AX6" s="1046"/>
      <c r="AY6" s="1049"/>
      <c r="AZ6" s="109"/>
      <c r="BA6" s="109"/>
      <c r="BB6" s="109"/>
      <c r="BC6" s="109"/>
      <c r="BD6" s="109"/>
      <c r="BE6" s="110"/>
      <c r="BF6" s="110"/>
      <c r="BG6" s="110"/>
      <c r="BH6" s="110"/>
      <c r="BI6" s="110"/>
      <c r="BJ6" s="110"/>
      <c r="BK6" s="110"/>
      <c r="BL6" s="110"/>
      <c r="BM6" s="110"/>
      <c r="BN6" s="110"/>
      <c r="BO6" s="110"/>
      <c r="BP6" s="110"/>
      <c r="BQ6" s="1059"/>
      <c r="BR6" s="1060"/>
      <c r="BS6" s="1060"/>
      <c r="BT6" s="1060"/>
      <c r="BU6" s="1060"/>
      <c r="BV6" s="1060"/>
      <c r="BW6" s="1060"/>
      <c r="BX6" s="1060"/>
      <c r="BY6" s="1060"/>
      <c r="BZ6" s="1060"/>
      <c r="CA6" s="1060"/>
      <c r="CB6" s="1060"/>
      <c r="CC6" s="1060"/>
      <c r="CD6" s="1060"/>
      <c r="CE6" s="1060"/>
      <c r="CF6" s="1060"/>
      <c r="CG6" s="1061"/>
      <c r="CH6" s="1045"/>
      <c r="CI6" s="1046"/>
      <c r="CJ6" s="1046"/>
      <c r="CK6" s="1046"/>
      <c r="CL6" s="1047"/>
      <c r="CM6" s="1045"/>
      <c r="CN6" s="1046"/>
      <c r="CO6" s="1046"/>
      <c r="CP6" s="1046"/>
      <c r="CQ6" s="1047"/>
      <c r="CR6" s="1045"/>
      <c r="CS6" s="1046"/>
      <c r="CT6" s="1046"/>
      <c r="CU6" s="1046"/>
      <c r="CV6" s="1047"/>
      <c r="CW6" s="1045"/>
      <c r="CX6" s="1046"/>
      <c r="CY6" s="1046"/>
      <c r="CZ6" s="1046"/>
      <c r="DA6" s="1047"/>
      <c r="DB6" s="1045"/>
      <c r="DC6" s="1046"/>
      <c r="DD6" s="1046"/>
      <c r="DE6" s="1046"/>
      <c r="DF6" s="1047"/>
      <c r="DG6" s="1157"/>
      <c r="DH6" s="1158"/>
      <c r="DI6" s="1158"/>
      <c r="DJ6" s="1158"/>
      <c r="DK6" s="1159"/>
      <c r="DL6" s="1157"/>
      <c r="DM6" s="1158"/>
      <c r="DN6" s="1158"/>
      <c r="DO6" s="1158"/>
      <c r="DP6" s="1159"/>
      <c r="DQ6" s="1045"/>
      <c r="DR6" s="1046"/>
      <c r="DS6" s="1046"/>
      <c r="DT6" s="1046"/>
      <c r="DU6" s="1047"/>
      <c r="DV6" s="1045"/>
      <c r="DW6" s="1046"/>
      <c r="DX6" s="1046"/>
      <c r="DY6" s="1046"/>
      <c r="DZ6" s="1049"/>
      <c r="EA6" s="111"/>
    </row>
    <row r="7" spans="1:131" s="112" customFormat="1" ht="26.25" customHeight="1" thickTop="1" x14ac:dyDescent="0.15">
      <c r="A7" s="115">
        <v>1</v>
      </c>
      <c r="B7" s="1103" t="s">
        <v>321</v>
      </c>
      <c r="C7" s="1104"/>
      <c r="D7" s="1104"/>
      <c r="E7" s="1104"/>
      <c r="F7" s="1104"/>
      <c r="G7" s="1104"/>
      <c r="H7" s="1104"/>
      <c r="I7" s="1104"/>
      <c r="J7" s="1104"/>
      <c r="K7" s="1104"/>
      <c r="L7" s="1104"/>
      <c r="M7" s="1104"/>
      <c r="N7" s="1104"/>
      <c r="O7" s="1104"/>
      <c r="P7" s="1105"/>
      <c r="Q7" s="1160">
        <v>18352</v>
      </c>
      <c r="R7" s="1161"/>
      <c r="S7" s="1161"/>
      <c r="T7" s="1161"/>
      <c r="U7" s="1161"/>
      <c r="V7" s="1161">
        <v>17974</v>
      </c>
      <c r="W7" s="1161"/>
      <c r="X7" s="1161"/>
      <c r="Y7" s="1161"/>
      <c r="Z7" s="1161"/>
      <c r="AA7" s="1161">
        <v>378</v>
      </c>
      <c r="AB7" s="1161"/>
      <c r="AC7" s="1161"/>
      <c r="AD7" s="1161"/>
      <c r="AE7" s="1162"/>
      <c r="AF7" s="1163">
        <v>346</v>
      </c>
      <c r="AG7" s="1164"/>
      <c r="AH7" s="1164"/>
      <c r="AI7" s="1164"/>
      <c r="AJ7" s="1165"/>
      <c r="AK7" s="1147" t="s">
        <v>322</v>
      </c>
      <c r="AL7" s="1148"/>
      <c r="AM7" s="1148"/>
      <c r="AN7" s="1148"/>
      <c r="AO7" s="1148"/>
      <c r="AP7" s="1148">
        <v>19579</v>
      </c>
      <c r="AQ7" s="1148"/>
      <c r="AR7" s="1148"/>
      <c r="AS7" s="1148"/>
      <c r="AT7" s="1148"/>
      <c r="AU7" s="1149"/>
      <c r="AV7" s="1149"/>
      <c r="AW7" s="1149"/>
      <c r="AX7" s="1149"/>
      <c r="AY7" s="1150"/>
      <c r="AZ7" s="109"/>
      <c r="BA7" s="109"/>
      <c r="BB7" s="109"/>
      <c r="BC7" s="109"/>
      <c r="BD7" s="109"/>
      <c r="BE7" s="110"/>
      <c r="BF7" s="110"/>
      <c r="BG7" s="110"/>
      <c r="BH7" s="110"/>
      <c r="BI7" s="110"/>
      <c r="BJ7" s="110"/>
      <c r="BK7" s="110"/>
      <c r="BL7" s="110"/>
      <c r="BM7" s="110"/>
      <c r="BN7" s="110"/>
      <c r="BO7" s="110"/>
      <c r="BP7" s="110"/>
      <c r="BQ7" s="116">
        <v>1</v>
      </c>
      <c r="BR7" s="117"/>
      <c r="BS7" s="1151"/>
      <c r="BT7" s="1152"/>
      <c r="BU7" s="1152"/>
      <c r="BV7" s="1152"/>
      <c r="BW7" s="1152"/>
      <c r="BX7" s="1152"/>
      <c r="BY7" s="1152"/>
      <c r="BZ7" s="1152"/>
      <c r="CA7" s="1152"/>
      <c r="CB7" s="1152"/>
      <c r="CC7" s="1152"/>
      <c r="CD7" s="1152"/>
      <c r="CE7" s="1152"/>
      <c r="CF7" s="1152"/>
      <c r="CG7" s="1153"/>
      <c r="CH7" s="1144"/>
      <c r="CI7" s="1145"/>
      <c r="CJ7" s="1145"/>
      <c r="CK7" s="1145"/>
      <c r="CL7" s="1146"/>
      <c r="CM7" s="1144"/>
      <c r="CN7" s="1145"/>
      <c r="CO7" s="1145"/>
      <c r="CP7" s="1145"/>
      <c r="CQ7" s="1146"/>
      <c r="CR7" s="1144"/>
      <c r="CS7" s="1145"/>
      <c r="CT7" s="1145"/>
      <c r="CU7" s="1145"/>
      <c r="CV7" s="1146"/>
      <c r="CW7" s="1144"/>
      <c r="CX7" s="1145"/>
      <c r="CY7" s="1145"/>
      <c r="CZ7" s="1145"/>
      <c r="DA7" s="1146"/>
      <c r="DB7" s="1144"/>
      <c r="DC7" s="1145"/>
      <c r="DD7" s="1145"/>
      <c r="DE7" s="1145"/>
      <c r="DF7" s="1146"/>
      <c r="DG7" s="1144"/>
      <c r="DH7" s="1145"/>
      <c r="DI7" s="1145"/>
      <c r="DJ7" s="1145"/>
      <c r="DK7" s="1146"/>
      <c r="DL7" s="1144"/>
      <c r="DM7" s="1145"/>
      <c r="DN7" s="1145"/>
      <c r="DO7" s="1145"/>
      <c r="DP7" s="1146"/>
      <c r="DQ7" s="1144"/>
      <c r="DR7" s="1145"/>
      <c r="DS7" s="1145"/>
      <c r="DT7" s="1145"/>
      <c r="DU7" s="1146"/>
      <c r="DV7" s="1141"/>
      <c r="DW7" s="1142"/>
      <c r="DX7" s="1142"/>
      <c r="DY7" s="1142"/>
      <c r="DZ7" s="1143"/>
      <c r="EA7" s="111"/>
    </row>
    <row r="8" spans="1:131" s="112" customFormat="1" ht="26.25" customHeight="1" x14ac:dyDescent="0.15">
      <c r="A8" s="118">
        <v>2</v>
      </c>
      <c r="B8" s="1084" t="s">
        <v>323</v>
      </c>
      <c r="C8" s="1085"/>
      <c r="D8" s="1085"/>
      <c r="E8" s="1085"/>
      <c r="F8" s="1085"/>
      <c r="G8" s="1085"/>
      <c r="H8" s="1085"/>
      <c r="I8" s="1085"/>
      <c r="J8" s="1085"/>
      <c r="K8" s="1085"/>
      <c r="L8" s="1085"/>
      <c r="M8" s="1085"/>
      <c r="N8" s="1085"/>
      <c r="O8" s="1085"/>
      <c r="P8" s="1086"/>
      <c r="Q8" s="1096">
        <v>71</v>
      </c>
      <c r="R8" s="1097"/>
      <c r="S8" s="1097"/>
      <c r="T8" s="1097"/>
      <c r="U8" s="1097"/>
      <c r="V8" s="1097">
        <v>72</v>
      </c>
      <c r="W8" s="1097"/>
      <c r="X8" s="1097"/>
      <c r="Y8" s="1097"/>
      <c r="Z8" s="1097"/>
      <c r="AA8" s="1097">
        <v>-1</v>
      </c>
      <c r="AB8" s="1097"/>
      <c r="AC8" s="1097"/>
      <c r="AD8" s="1097"/>
      <c r="AE8" s="1098"/>
      <c r="AF8" s="1090">
        <v>-1</v>
      </c>
      <c r="AG8" s="1091"/>
      <c r="AH8" s="1091"/>
      <c r="AI8" s="1091"/>
      <c r="AJ8" s="1092"/>
      <c r="AK8" s="1139" t="s">
        <v>322</v>
      </c>
      <c r="AL8" s="1140"/>
      <c r="AM8" s="1140"/>
      <c r="AN8" s="1140"/>
      <c r="AO8" s="1140"/>
      <c r="AP8" s="1140" t="s">
        <v>322</v>
      </c>
      <c r="AQ8" s="1140"/>
      <c r="AR8" s="1140"/>
      <c r="AS8" s="1140"/>
      <c r="AT8" s="1140"/>
      <c r="AU8" s="1137"/>
      <c r="AV8" s="1137"/>
      <c r="AW8" s="1137"/>
      <c r="AX8" s="1137"/>
      <c r="AY8" s="1138"/>
      <c r="AZ8" s="109"/>
      <c r="BA8" s="109"/>
      <c r="BB8" s="109"/>
      <c r="BC8" s="109"/>
      <c r="BD8" s="109"/>
      <c r="BE8" s="110"/>
      <c r="BF8" s="110"/>
      <c r="BG8" s="110"/>
      <c r="BH8" s="110"/>
      <c r="BI8" s="110"/>
      <c r="BJ8" s="110"/>
      <c r="BK8" s="110"/>
      <c r="BL8" s="110"/>
      <c r="BM8" s="110"/>
      <c r="BN8" s="110"/>
      <c r="BO8" s="110"/>
      <c r="BP8" s="110"/>
      <c r="BQ8" s="119">
        <v>2</v>
      </c>
      <c r="BR8" s="120"/>
      <c r="BS8" s="1069"/>
      <c r="BT8" s="1070"/>
      <c r="BU8" s="1070"/>
      <c r="BV8" s="1070"/>
      <c r="BW8" s="1070"/>
      <c r="BX8" s="1070"/>
      <c r="BY8" s="1070"/>
      <c r="BZ8" s="1070"/>
      <c r="CA8" s="1070"/>
      <c r="CB8" s="1070"/>
      <c r="CC8" s="1070"/>
      <c r="CD8" s="1070"/>
      <c r="CE8" s="1070"/>
      <c r="CF8" s="1070"/>
      <c r="CG8" s="1071"/>
      <c r="CH8" s="1050"/>
      <c r="CI8" s="1051"/>
      <c r="CJ8" s="1051"/>
      <c r="CK8" s="1051"/>
      <c r="CL8" s="1052"/>
      <c r="CM8" s="1050"/>
      <c r="CN8" s="1051"/>
      <c r="CO8" s="1051"/>
      <c r="CP8" s="1051"/>
      <c r="CQ8" s="1052"/>
      <c r="CR8" s="1050"/>
      <c r="CS8" s="1051"/>
      <c r="CT8" s="1051"/>
      <c r="CU8" s="1051"/>
      <c r="CV8" s="1052"/>
      <c r="CW8" s="1050"/>
      <c r="CX8" s="1051"/>
      <c r="CY8" s="1051"/>
      <c r="CZ8" s="1051"/>
      <c r="DA8" s="1052"/>
      <c r="DB8" s="1050"/>
      <c r="DC8" s="1051"/>
      <c r="DD8" s="1051"/>
      <c r="DE8" s="1051"/>
      <c r="DF8" s="1052"/>
      <c r="DG8" s="1050"/>
      <c r="DH8" s="1051"/>
      <c r="DI8" s="1051"/>
      <c r="DJ8" s="1051"/>
      <c r="DK8" s="1052"/>
      <c r="DL8" s="1050"/>
      <c r="DM8" s="1051"/>
      <c r="DN8" s="1051"/>
      <c r="DO8" s="1051"/>
      <c r="DP8" s="1052"/>
      <c r="DQ8" s="1050"/>
      <c r="DR8" s="1051"/>
      <c r="DS8" s="1051"/>
      <c r="DT8" s="1051"/>
      <c r="DU8" s="1052"/>
      <c r="DV8" s="1053"/>
      <c r="DW8" s="1054"/>
      <c r="DX8" s="1054"/>
      <c r="DY8" s="1054"/>
      <c r="DZ8" s="1055"/>
      <c r="EA8" s="111"/>
    </row>
    <row r="9" spans="1:131" s="112" customFormat="1" ht="26.25" customHeight="1" x14ac:dyDescent="0.15">
      <c r="A9" s="118">
        <v>3</v>
      </c>
      <c r="B9" s="1084"/>
      <c r="C9" s="1085"/>
      <c r="D9" s="1085"/>
      <c r="E9" s="1085"/>
      <c r="F9" s="1085"/>
      <c r="G9" s="1085"/>
      <c r="H9" s="1085"/>
      <c r="I9" s="1085"/>
      <c r="J9" s="1085"/>
      <c r="K9" s="1085"/>
      <c r="L9" s="1085"/>
      <c r="M9" s="1085"/>
      <c r="N9" s="1085"/>
      <c r="O9" s="1085"/>
      <c r="P9" s="1086"/>
      <c r="Q9" s="1096"/>
      <c r="R9" s="1097"/>
      <c r="S9" s="1097"/>
      <c r="T9" s="1097"/>
      <c r="U9" s="1097"/>
      <c r="V9" s="1097"/>
      <c r="W9" s="1097"/>
      <c r="X9" s="1097"/>
      <c r="Y9" s="1097"/>
      <c r="Z9" s="1097"/>
      <c r="AA9" s="1097"/>
      <c r="AB9" s="1097"/>
      <c r="AC9" s="1097"/>
      <c r="AD9" s="1097"/>
      <c r="AE9" s="1098"/>
      <c r="AF9" s="1090"/>
      <c r="AG9" s="1091"/>
      <c r="AH9" s="1091"/>
      <c r="AI9" s="1091"/>
      <c r="AJ9" s="1092"/>
      <c r="AK9" s="1139"/>
      <c r="AL9" s="1140"/>
      <c r="AM9" s="1140"/>
      <c r="AN9" s="1140"/>
      <c r="AO9" s="1140"/>
      <c r="AP9" s="1140"/>
      <c r="AQ9" s="1140"/>
      <c r="AR9" s="1140"/>
      <c r="AS9" s="1140"/>
      <c r="AT9" s="1140"/>
      <c r="AU9" s="1137"/>
      <c r="AV9" s="1137"/>
      <c r="AW9" s="1137"/>
      <c r="AX9" s="1137"/>
      <c r="AY9" s="1138"/>
      <c r="AZ9" s="109"/>
      <c r="BA9" s="109"/>
      <c r="BB9" s="109"/>
      <c r="BC9" s="109"/>
      <c r="BD9" s="109"/>
      <c r="BE9" s="110"/>
      <c r="BF9" s="110"/>
      <c r="BG9" s="110"/>
      <c r="BH9" s="110"/>
      <c r="BI9" s="110"/>
      <c r="BJ9" s="110"/>
      <c r="BK9" s="110"/>
      <c r="BL9" s="110"/>
      <c r="BM9" s="110"/>
      <c r="BN9" s="110"/>
      <c r="BO9" s="110"/>
      <c r="BP9" s="110"/>
      <c r="BQ9" s="119">
        <v>3</v>
      </c>
      <c r="BR9" s="120"/>
      <c r="BS9" s="1069"/>
      <c r="BT9" s="1070"/>
      <c r="BU9" s="1070"/>
      <c r="BV9" s="1070"/>
      <c r="BW9" s="1070"/>
      <c r="BX9" s="1070"/>
      <c r="BY9" s="1070"/>
      <c r="BZ9" s="1070"/>
      <c r="CA9" s="1070"/>
      <c r="CB9" s="1070"/>
      <c r="CC9" s="1070"/>
      <c r="CD9" s="1070"/>
      <c r="CE9" s="1070"/>
      <c r="CF9" s="1070"/>
      <c r="CG9" s="1071"/>
      <c r="CH9" s="1050"/>
      <c r="CI9" s="1051"/>
      <c r="CJ9" s="1051"/>
      <c r="CK9" s="1051"/>
      <c r="CL9" s="1052"/>
      <c r="CM9" s="1050"/>
      <c r="CN9" s="1051"/>
      <c r="CO9" s="1051"/>
      <c r="CP9" s="1051"/>
      <c r="CQ9" s="1052"/>
      <c r="CR9" s="1050"/>
      <c r="CS9" s="1051"/>
      <c r="CT9" s="1051"/>
      <c r="CU9" s="1051"/>
      <c r="CV9" s="1052"/>
      <c r="CW9" s="1050"/>
      <c r="CX9" s="1051"/>
      <c r="CY9" s="1051"/>
      <c r="CZ9" s="1051"/>
      <c r="DA9" s="1052"/>
      <c r="DB9" s="1050"/>
      <c r="DC9" s="1051"/>
      <c r="DD9" s="1051"/>
      <c r="DE9" s="1051"/>
      <c r="DF9" s="1052"/>
      <c r="DG9" s="1050"/>
      <c r="DH9" s="1051"/>
      <c r="DI9" s="1051"/>
      <c r="DJ9" s="1051"/>
      <c r="DK9" s="1052"/>
      <c r="DL9" s="1050"/>
      <c r="DM9" s="1051"/>
      <c r="DN9" s="1051"/>
      <c r="DO9" s="1051"/>
      <c r="DP9" s="1052"/>
      <c r="DQ9" s="1050"/>
      <c r="DR9" s="1051"/>
      <c r="DS9" s="1051"/>
      <c r="DT9" s="1051"/>
      <c r="DU9" s="1052"/>
      <c r="DV9" s="1053"/>
      <c r="DW9" s="1054"/>
      <c r="DX9" s="1054"/>
      <c r="DY9" s="1054"/>
      <c r="DZ9" s="1055"/>
      <c r="EA9" s="111"/>
    </row>
    <row r="10" spans="1:131" s="112" customFormat="1" ht="26.25" customHeight="1" x14ac:dyDescent="0.15">
      <c r="A10" s="118">
        <v>4</v>
      </c>
      <c r="B10" s="1084"/>
      <c r="C10" s="1085"/>
      <c r="D10" s="1085"/>
      <c r="E10" s="1085"/>
      <c r="F10" s="1085"/>
      <c r="G10" s="1085"/>
      <c r="H10" s="1085"/>
      <c r="I10" s="1085"/>
      <c r="J10" s="1085"/>
      <c r="K10" s="1085"/>
      <c r="L10" s="1085"/>
      <c r="M10" s="1085"/>
      <c r="N10" s="1085"/>
      <c r="O10" s="1085"/>
      <c r="P10" s="1086"/>
      <c r="Q10" s="1096"/>
      <c r="R10" s="1097"/>
      <c r="S10" s="1097"/>
      <c r="T10" s="1097"/>
      <c r="U10" s="1097"/>
      <c r="V10" s="1097"/>
      <c r="W10" s="1097"/>
      <c r="X10" s="1097"/>
      <c r="Y10" s="1097"/>
      <c r="Z10" s="1097"/>
      <c r="AA10" s="1097"/>
      <c r="AB10" s="1097"/>
      <c r="AC10" s="1097"/>
      <c r="AD10" s="1097"/>
      <c r="AE10" s="1098"/>
      <c r="AF10" s="1090"/>
      <c r="AG10" s="1091"/>
      <c r="AH10" s="1091"/>
      <c r="AI10" s="1091"/>
      <c r="AJ10" s="1092"/>
      <c r="AK10" s="1139"/>
      <c r="AL10" s="1140"/>
      <c r="AM10" s="1140"/>
      <c r="AN10" s="1140"/>
      <c r="AO10" s="1140"/>
      <c r="AP10" s="1140"/>
      <c r="AQ10" s="1140"/>
      <c r="AR10" s="1140"/>
      <c r="AS10" s="1140"/>
      <c r="AT10" s="1140"/>
      <c r="AU10" s="1137"/>
      <c r="AV10" s="1137"/>
      <c r="AW10" s="1137"/>
      <c r="AX10" s="1137"/>
      <c r="AY10" s="1138"/>
      <c r="AZ10" s="109"/>
      <c r="BA10" s="109"/>
      <c r="BB10" s="109"/>
      <c r="BC10" s="109"/>
      <c r="BD10" s="109"/>
      <c r="BE10" s="110"/>
      <c r="BF10" s="110"/>
      <c r="BG10" s="110"/>
      <c r="BH10" s="110"/>
      <c r="BI10" s="110"/>
      <c r="BJ10" s="110"/>
      <c r="BK10" s="110"/>
      <c r="BL10" s="110"/>
      <c r="BM10" s="110"/>
      <c r="BN10" s="110"/>
      <c r="BO10" s="110"/>
      <c r="BP10" s="110"/>
      <c r="BQ10" s="119">
        <v>4</v>
      </c>
      <c r="BR10" s="120"/>
      <c r="BS10" s="1069"/>
      <c r="BT10" s="1070"/>
      <c r="BU10" s="1070"/>
      <c r="BV10" s="1070"/>
      <c r="BW10" s="1070"/>
      <c r="BX10" s="1070"/>
      <c r="BY10" s="1070"/>
      <c r="BZ10" s="1070"/>
      <c r="CA10" s="1070"/>
      <c r="CB10" s="1070"/>
      <c r="CC10" s="1070"/>
      <c r="CD10" s="1070"/>
      <c r="CE10" s="1070"/>
      <c r="CF10" s="1070"/>
      <c r="CG10" s="1071"/>
      <c r="CH10" s="1050"/>
      <c r="CI10" s="1051"/>
      <c r="CJ10" s="1051"/>
      <c r="CK10" s="1051"/>
      <c r="CL10" s="1052"/>
      <c r="CM10" s="1050"/>
      <c r="CN10" s="1051"/>
      <c r="CO10" s="1051"/>
      <c r="CP10" s="1051"/>
      <c r="CQ10" s="1052"/>
      <c r="CR10" s="1050"/>
      <c r="CS10" s="1051"/>
      <c r="CT10" s="1051"/>
      <c r="CU10" s="1051"/>
      <c r="CV10" s="1052"/>
      <c r="CW10" s="1050"/>
      <c r="CX10" s="1051"/>
      <c r="CY10" s="1051"/>
      <c r="CZ10" s="1051"/>
      <c r="DA10" s="1052"/>
      <c r="DB10" s="1050"/>
      <c r="DC10" s="1051"/>
      <c r="DD10" s="1051"/>
      <c r="DE10" s="1051"/>
      <c r="DF10" s="1052"/>
      <c r="DG10" s="1050"/>
      <c r="DH10" s="1051"/>
      <c r="DI10" s="1051"/>
      <c r="DJ10" s="1051"/>
      <c r="DK10" s="1052"/>
      <c r="DL10" s="1050"/>
      <c r="DM10" s="1051"/>
      <c r="DN10" s="1051"/>
      <c r="DO10" s="1051"/>
      <c r="DP10" s="1052"/>
      <c r="DQ10" s="1050"/>
      <c r="DR10" s="1051"/>
      <c r="DS10" s="1051"/>
      <c r="DT10" s="1051"/>
      <c r="DU10" s="1052"/>
      <c r="DV10" s="1053"/>
      <c r="DW10" s="1054"/>
      <c r="DX10" s="1054"/>
      <c r="DY10" s="1054"/>
      <c r="DZ10" s="1055"/>
      <c r="EA10" s="111"/>
    </row>
    <row r="11" spans="1:131" s="112" customFormat="1" ht="26.25" customHeight="1" x14ac:dyDescent="0.15">
      <c r="A11" s="118">
        <v>5</v>
      </c>
      <c r="B11" s="1084"/>
      <c r="C11" s="1085"/>
      <c r="D11" s="1085"/>
      <c r="E11" s="1085"/>
      <c r="F11" s="1085"/>
      <c r="G11" s="1085"/>
      <c r="H11" s="1085"/>
      <c r="I11" s="1085"/>
      <c r="J11" s="1085"/>
      <c r="K11" s="1085"/>
      <c r="L11" s="1085"/>
      <c r="M11" s="1085"/>
      <c r="N11" s="1085"/>
      <c r="O11" s="1085"/>
      <c r="P11" s="1086"/>
      <c r="Q11" s="1096"/>
      <c r="R11" s="1097"/>
      <c r="S11" s="1097"/>
      <c r="T11" s="1097"/>
      <c r="U11" s="1097"/>
      <c r="V11" s="1097"/>
      <c r="W11" s="1097"/>
      <c r="X11" s="1097"/>
      <c r="Y11" s="1097"/>
      <c r="Z11" s="1097"/>
      <c r="AA11" s="1097"/>
      <c r="AB11" s="1097"/>
      <c r="AC11" s="1097"/>
      <c r="AD11" s="1097"/>
      <c r="AE11" s="1098"/>
      <c r="AF11" s="1090"/>
      <c r="AG11" s="1091"/>
      <c r="AH11" s="1091"/>
      <c r="AI11" s="1091"/>
      <c r="AJ11" s="1092"/>
      <c r="AK11" s="1139"/>
      <c r="AL11" s="1140"/>
      <c r="AM11" s="1140"/>
      <c r="AN11" s="1140"/>
      <c r="AO11" s="1140"/>
      <c r="AP11" s="1140"/>
      <c r="AQ11" s="1140"/>
      <c r="AR11" s="1140"/>
      <c r="AS11" s="1140"/>
      <c r="AT11" s="1140"/>
      <c r="AU11" s="1137"/>
      <c r="AV11" s="1137"/>
      <c r="AW11" s="1137"/>
      <c r="AX11" s="1137"/>
      <c r="AY11" s="1138"/>
      <c r="AZ11" s="109"/>
      <c r="BA11" s="109"/>
      <c r="BB11" s="109"/>
      <c r="BC11" s="109"/>
      <c r="BD11" s="109"/>
      <c r="BE11" s="110"/>
      <c r="BF11" s="110"/>
      <c r="BG11" s="110"/>
      <c r="BH11" s="110"/>
      <c r="BI11" s="110"/>
      <c r="BJ11" s="110"/>
      <c r="BK11" s="110"/>
      <c r="BL11" s="110"/>
      <c r="BM11" s="110"/>
      <c r="BN11" s="110"/>
      <c r="BO11" s="110"/>
      <c r="BP11" s="110"/>
      <c r="BQ11" s="119">
        <v>5</v>
      </c>
      <c r="BR11" s="120"/>
      <c r="BS11" s="1069"/>
      <c r="BT11" s="1070"/>
      <c r="BU11" s="1070"/>
      <c r="BV11" s="1070"/>
      <c r="BW11" s="1070"/>
      <c r="BX11" s="1070"/>
      <c r="BY11" s="1070"/>
      <c r="BZ11" s="1070"/>
      <c r="CA11" s="1070"/>
      <c r="CB11" s="1070"/>
      <c r="CC11" s="1070"/>
      <c r="CD11" s="1070"/>
      <c r="CE11" s="1070"/>
      <c r="CF11" s="1070"/>
      <c r="CG11" s="1071"/>
      <c r="CH11" s="1050"/>
      <c r="CI11" s="1051"/>
      <c r="CJ11" s="1051"/>
      <c r="CK11" s="1051"/>
      <c r="CL11" s="1052"/>
      <c r="CM11" s="1050"/>
      <c r="CN11" s="1051"/>
      <c r="CO11" s="1051"/>
      <c r="CP11" s="1051"/>
      <c r="CQ11" s="1052"/>
      <c r="CR11" s="1050"/>
      <c r="CS11" s="1051"/>
      <c r="CT11" s="1051"/>
      <c r="CU11" s="1051"/>
      <c r="CV11" s="1052"/>
      <c r="CW11" s="1050"/>
      <c r="CX11" s="1051"/>
      <c r="CY11" s="1051"/>
      <c r="CZ11" s="1051"/>
      <c r="DA11" s="1052"/>
      <c r="DB11" s="1050"/>
      <c r="DC11" s="1051"/>
      <c r="DD11" s="1051"/>
      <c r="DE11" s="1051"/>
      <c r="DF11" s="1052"/>
      <c r="DG11" s="1050"/>
      <c r="DH11" s="1051"/>
      <c r="DI11" s="1051"/>
      <c r="DJ11" s="1051"/>
      <c r="DK11" s="1052"/>
      <c r="DL11" s="1050"/>
      <c r="DM11" s="1051"/>
      <c r="DN11" s="1051"/>
      <c r="DO11" s="1051"/>
      <c r="DP11" s="1052"/>
      <c r="DQ11" s="1050"/>
      <c r="DR11" s="1051"/>
      <c r="DS11" s="1051"/>
      <c r="DT11" s="1051"/>
      <c r="DU11" s="1052"/>
      <c r="DV11" s="1053"/>
      <c r="DW11" s="1054"/>
      <c r="DX11" s="1054"/>
      <c r="DY11" s="1054"/>
      <c r="DZ11" s="1055"/>
      <c r="EA11" s="111"/>
    </row>
    <row r="12" spans="1:131" s="112" customFormat="1" ht="26.25" customHeight="1" x14ac:dyDescent="0.15">
      <c r="A12" s="118">
        <v>6</v>
      </c>
      <c r="B12" s="1084"/>
      <c r="C12" s="1085"/>
      <c r="D12" s="1085"/>
      <c r="E12" s="1085"/>
      <c r="F12" s="1085"/>
      <c r="G12" s="1085"/>
      <c r="H12" s="1085"/>
      <c r="I12" s="1085"/>
      <c r="J12" s="1085"/>
      <c r="K12" s="1085"/>
      <c r="L12" s="1085"/>
      <c r="M12" s="1085"/>
      <c r="N12" s="1085"/>
      <c r="O12" s="1085"/>
      <c r="P12" s="1086"/>
      <c r="Q12" s="1096"/>
      <c r="R12" s="1097"/>
      <c r="S12" s="1097"/>
      <c r="T12" s="1097"/>
      <c r="U12" s="1097"/>
      <c r="V12" s="1097"/>
      <c r="W12" s="1097"/>
      <c r="X12" s="1097"/>
      <c r="Y12" s="1097"/>
      <c r="Z12" s="1097"/>
      <c r="AA12" s="1097"/>
      <c r="AB12" s="1097"/>
      <c r="AC12" s="1097"/>
      <c r="AD12" s="1097"/>
      <c r="AE12" s="1098"/>
      <c r="AF12" s="1090"/>
      <c r="AG12" s="1091"/>
      <c r="AH12" s="1091"/>
      <c r="AI12" s="1091"/>
      <c r="AJ12" s="1092"/>
      <c r="AK12" s="1139"/>
      <c r="AL12" s="1140"/>
      <c r="AM12" s="1140"/>
      <c r="AN12" s="1140"/>
      <c r="AO12" s="1140"/>
      <c r="AP12" s="1140"/>
      <c r="AQ12" s="1140"/>
      <c r="AR12" s="1140"/>
      <c r="AS12" s="1140"/>
      <c r="AT12" s="1140"/>
      <c r="AU12" s="1137"/>
      <c r="AV12" s="1137"/>
      <c r="AW12" s="1137"/>
      <c r="AX12" s="1137"/>
      <c r="AY12" s="1138"/>
      <c r="AZ12" s="109"/>
      <c r="BA12" s="109"/>
      <c r="BB12" s="109"/>
      <c r="BC12" s="109"/>
      <c r="BD12" s="109"/>
      <c r="BE12" s="110"/>
      <c r="BF12" s="110"/>
      <c r="BG12" s="110"/>
      <c r="BH12" s="110"/>
      <c r="BI12" s="110"/>
      <c r="BJ12" s="110"/>
      <c r="BK12" s="110"/>
      <c r="BL12" s="110"/>
      <c r="BM12" s="110"/>
      <c r="BN12" s="110"/>
      <c r="BO12" s="110"/>
      <c r="BP12" s="110"/>
      <c r="BQ12" s="119">
        <v>6</v>
      </c>
      <c r="BR12" s="120"/>
      <c r="BS12" s="1069"/>
      <c r="BT12" s="1070"/>
      <c r="BU12" s="1070"/>
      <c r="BV12" s="1070"/>
      <c r="BW12" s="1070"/>
      <c r="BX12" s="1070"/>
      <c r="BY12" s="1070"/>
      <c r="BZ12" s="1070"/>
      <c r="CA12" s="1070"/>
      <c r="CB12" s="1070"/>
      <c r="CC12" s="1070"/>
      <c r="CD12" s="1070"/>
      <c r="CE12" s="1070"/>
      <c r="CF12" s="1070"/>
      <c r="CG12" s="1071"/>
      <c r="CH12" s="1050"/>
      <c r="CI12" s="1051"/>
      <c r="CJ12" s="1051"/>
      <c r="CK12" s="1051"/>
      <c r="CL12" s="1052"/>
      <c r="CM12" s="1050"/>
      <c r="CN12" s="1051"/>
      <c r="CO12" s="1051"/>
      <c r="CP12" s="1051"/>
      <c r="CQ12" s="1052"/>
      <c r="CR12" s="1050"/>
      <c r="CS12" s="1051"/>
      <c r="CT12" s="1051"/>
      <c r="CU12" s="1051"/>
      <c r="CV12" s="1052"/>
      <c r="CW12" s="1050"/>
      <c r="CX12" s="1051"/>
      <c r="CY12" s="1051"/>
      <c r="CZ12" s="1051"/>
      <c r="DA12" s="1052"/>
      <c r="DB12" s="1050"/>
      <c r="DC12" s="1051"/>
      <c r="DD12" s="1051"/>
      <c r="DE12" s="1051"/>
      <c r="DF12" s="1052"/>
      <c r="DG12" s="1050"/>
      <c r="DH12" s="1051"/>
      <c r="DI12" s="1051"/>
      <c r="DJ12" s="1051"/>
      <c r="DK12" s="1052"/>
      <c r="DL12" s="1050"/>
      <c r="DM12" s="1051"/>
      <c r="DN12" s="1051"/>
      <c r="DO12" s="1051"/>
      <c r="DP12" s="1052"/>
      <c r="DQ12" s="1050"/>
      <c r="DR12" s="1051"/>
      <c r="DS12" s="1051"/>
      <c r="DT12" s="1051"/>
      <c r="DU12" s="1052"/>
      <c r="DV12" s="1053"/>
      <c r="DW12" s="1054"/>
      <c r="DX12" s="1054"/>
      <c r="DY12" s="1054"/>
      <c r="DZ12" s="1055"/>
      <c r="EA12" s="111"/>
    </row>
    <row r="13" spans="1:131" s="112" customFormat="1" ht="26.25" customHeight="1" x14ac:dyDescent="0.15">
      <c r="A13" s="118">
        <v>7</v>
      </c>
      <c r="B13" s="1084"/>
      <c r="C13" s="1085"/>
      <c r="D13" s="1085"/>
      <c r="E13" s="1085"/>
      <c r="F13" s="1085"/>
      <c r="G13" s="1085"/>
      <c r="H13" s="1085"/>
      <c r="I13" s="1085"/>
      <c r="J13" s="1085"/>
      <c r="K13" s="1085"/>
      <c r="L13" s="1085"/>
      <c r="M13" s="1085"/>
      <c r="N13" s="1085"/>
      <c r="O13" s="1085"/>
      <c r="P13" s="1086"/>
      <c r="Q13" s="1096"/>
      <c r="R13" s="1097"/>
      <c r="S13" s="1097"/>
      <c r="T13" s="1097"/>
      <c r="U13" s="1097"/>
      <c r="V13" s="1097"/>
      <c r="W13" s="1097"/>
      <c r="X13" s="1097"/>
      <c r="Y13" s="1097"/>
      <c r="Z13" s="1097"/>
      <c r="AA13" s="1097"/>
      <c r="AB13" s="1097"/>
      <c r="AC13" s="1097"/>
      <c r="AD13" s="1097"/>
      <c r="AE13" s="1098"/>
      <c r="AF13" s="1090"/>
      <c r="AG13" s="1091"/>
      <c r="AH13" s="1091"/>
      <c r="AI13" s="1091"/>
      <c r="AJ13" s="1092"/>
      <c r="AK13" s="1139"/>
      <c r="AL13" s="1140"/>
      <c r="AM13" s="1140"/>
      <c r="AN13" s="1140"/>
      <c r="AO13" s="1140"/>
      <c r="AP13" s="1140"/>
      <c r="AQ13" s="1140"/>
      <c r="AR13" s="1140"/>
      <c r="AS13" s="1140"/>
      <c r="AT13" s="1140"/>
      <c r="AU13" s="1137"/>
      <c r="AV13" s="1137"/>
      <c r="AW13" s="1137"/>
      <c r="AX13" s="1137"/>
      <c r="AY13" s="1138"/>
      <c r="AZ13" s="109"/>
      <c r="BA13" s="109"/>
      <c r="BB13" s="109"/>
      <c r="BC13" s="109"/>
      <c r="BD13" s="109"/>
      <c r="BE13" s="110"/>
      <c r="BF13" s="110"/>
      <c r="BG13" s="110"/>
      <c r="BH13" s="110"/>
      <c r="BI13" s="110"/>
      <c r="BJ13" s="110"/>
      <c r="BK13" s="110"/>
      <c r="BL13" s="110"/>
      <c r="BM13" s="110"/>
      <c r="BN13" s="110"/>
      <c r="BO13" s="110"/>
      <c r="BP13" s="110"/>
      <c r="BQ13" s="119">
        <v>7</v>
      </c>
      <c r="BR13" s="120"/>
      <c r="BS13" s="1069"/>
      <c r="BT13" s="1070"/>
      <c r="BU13" s="1070"/>
      <c r="BV13" s="1070"/>
      <c r="BW13" s="1070"/>
      <c r="BX13" s="1070"/>
      <c r="BY13" s="1070"/>
      <c r="BZ13" s="1070"/>
      <c r="CA13" s="1070"/>
      <c r="CB13" s="1070"/>
      <c r="CC13" s="1070"/>
      <c r="CD13" s="1070"/>
      <c r="CE13" s="1070"/>
      <c r="CF13" s="1070"/>
      <c r="CG13" s="1071"/>
      <c r="CH13" s="1050"/>
      <c r="CI13" s="1051"/>
      <c r="CJ13" s="1051"/>
      <c r="CK13" s="1051"/>
      <c r="CL13" s="1052"/>
      <c r="CM13" s="1050"/>
      <c r="CN13" s="1051"/>
      <c r="CO13" s="1051"/>
      <c r="CP13" s="1051"/>
      <c r="CQ13" s="1052"/>
      <c r="CR13" s="1050"/>
      <c r="CS13" s="1051"/>
      <c r="CT13" s="1051"/>
      <c r="CU13" s="1051"/>
      <c r="CV13" s="1052"/>
      <c r="CW13" s="1050"/>
      <c r="CX13" s="1051"/>
      <c r="CY13" s="1051"/>
      <c r="CZ13" s="1051"/>
      <c r="DA13" s="1052"/>
      <c r="DB13" s="1050"/>
      <c r="DC13" s="1051"/>
      <c r="DD13" s="1051"/>
      <c r="DE13" s="1051"/>
      <c r="DF13" s="1052"/>
      <c r="DG13" s="1050"/>
      <c r="DH13" s="1051"/>
      <c r="DI13" s="1051"/>
      <c r="DJ13" s="1051"/>
      <c r="DK13" s="1052"/>
      <c r="DL13" s="1050"/>
      <c r="DM13" s="1051"/>
      <c r="DN13" s="1051"/>
      <c r="DO13" s="1051"/>
      <c r="DP13" s="1052"/>
      <c r="DQ13" s="1050"/>
      <c r="DR13" s="1051"/>
      <c r="DS13" s="1051"/>
      <c r="DT13" s="1051"/>
      <c r="DU13" s="1052"/>
      <c r="DV13" s="1053"/>
      <c r="DW13" s="1054"/>
      <c r="DX13" s="1054"/>
      <c r="DY13" s="1054"/>
      <c r="DZ13" s="1055"/>
      <c r="EA13" s="111"/>
    </row>
    <row r="14" spans="1:131" s="112" customFormat="1" ht="26.25" customHeight="1" x14ac:dyDescent="0.15">
      <c r="A14" s="118">
        <v>8</v>
      </c>
      <c r="B14" s="1084"/>
      <c r="C14" s="1085"/>
      <c r="D14" s="1085"/>
      <c r="E14" s="1085"/>
      <c r="F14" s="1085"/>
      <c r="G14" s="1085"/>
      <c r="H14" s="1085"/>
      <c r="I14" s="1085"/>
      <c r="J14" s="1085"/>
      <c r="K14" s="1085"/>
      <c r="L14" s="1085"/>
      <c r="M14" s="1085"/>
      <c r="N14" s="1085"/>
      <c r="O14" s="1085"/>
      <c r="P14" s="1086"/>
      <c r="Q14" s="1096"/>
      <c r="R14" s="1097"/>
      <c r="S14" s="1097"/>
      <c r="T14" s="1097"/>
      <c r="U14" s="1097"/>
      <c r="V14" s="1097"/>
      <c r="W14" s="1097"/>
      <c r="X14" s="1097"/>
      <c r="Y14" s="1097"/>
      <c r="Z14" s="1097"/>
      <c r="AA14" s="1097"/>
      <c r="AB14" s="1097"/>
      <c r="AC14" s="1097"/>
      <c r="AD14" s="1097"/>
      <c r="AE14" s="1098"/>
      <c r="AF14" s="1090"/>
      <c r="AG14" s="1091"/>
      <c r="AH14" s="1091"/>
      <c r="AI14" s="1091"/>
      <c r="AJ14" s="1092"/>
      <c r="AK14" s="1139"/>
      <c r="AL14" s="1140"/>
      <c r="AM14" s="1140"/>
      <c r="AN14" s="1140"/>
      <c r="AO14" s="1140"/>
      <c r="AP14" s="1140"/>
      <c r="AQ14" s="1140"/>
      <c r="AR14" s="1140"/>
      <c r="AS14" s="1140"/>
      <c r="AT14" s="1140"/>
      <c r="AU14" s="1137"/>
      <c r="AV14" s="1137"/>
      <c r="AW14" s="1137"/>
      <c r="AX14" s="1137"/>
      <c r="AY14" s="1138"/>
      <c r="AZ14" s="109"/>
      <c r="BA14" s="109"/>
      <c r="BB14" s="109"/>
      <c r="BC14" s="109"/>
      <c r="BD14" s="109"/>
      <c r="BE14" s="110"/>
      <c r="BF14" s="110"/>
      <c r="BG14" s="110"/>
      <c r="BH14" s="110"/>
      <c r="BI14" s="110"/>
      <c r="BJ14" s="110"/>
      <c r="BK14" s="110"/>
      <c r="BL14" s="110"/>
      <c r="BM14" s="110"/>
      <c r="BN14" s="110"/>
      <c r="BO14" s="110"/>
      <c r="BP14" s="110"/>
      <c r="BQ14" s="119">
        <v>8</v>
      </c>
      <c r="BR14" s="120"/>
      <c r="BS14" s="1069"/>
      <c r="BT14" s="1070"/>
      <c r="BU14" s="1070"/>
      <c r="BV14" s="1070"/>
      <c r="BW14" s="1070"/>
      <c r="BX14" s="1070"/>
      <c r="BY14" s="1070"/>
      <c r="BZ14" s="1070"/>
      <c r="CA14" s="1070"/>
      <c r="CB14" s="1070"/>
      <c r="CC14" s="1070"/>
      <c r="CD14" s="1070"/>
      <c r="CE14" s="1070"/>
      <c r="CF14" s="1070"/>
      <c r="CG14" s="1071"/>
      <c r="CH14" s="1050"/>
      <c r="CI14" s="1051"/>
      <c r="CJ14" s="1051"/>
      <c r="CK14" s="1051"/>
      <c r="CL14" s="1052"/>
      <c r="CM14" s="1050"/>
      <c r="CN14" s="1051"/>
      <c r="CO14" s="1051"/>
      <c r="CP14" s="1051"/>
      <c r="CQ14" s="1052"/>
      <c r="CR14" s="1050"/>
      <c r="CS14" s="1051"/>
      <c r="CT14" s="1051"/>
      <c r="CU14" s="1051"/>
      <c r="CV14" s="1052"/>
      <c r="CW14" s="1050"/>
      <c r="CX14" s="1051"/>
      <c r="CY14" s="1051"/>
      <c r="CZ14" s="1051"/>
      <c r="DA14" s="1052"/>
      <c r="DB14" s="1050"/>
      <c r="DC14" s="1051"/>
      <c r="DD14" s="1051"/>
      <c r="DE14" s="1051"/>
      <c r="DF14" s="1052"/>
      <c r="DG14" s="1050"/>
      <c r="DH14" s="1051"/>
      <c r="DI14" s="1051"/>
      <c r="DJ14" s="1051"/>
      <c r="DK14" s="1052"/>
      <c r="DL14" s="1050"/>
      <c r="DM14" s="1051"/>
      <c r="DN14" s="1051"/>
      <c r="DO14" s="1051"/>
      <c r="DP14" s="1052"/>
      <c r="DQ14" s="1050"/>
      <c r="DR14" s="1051"/>
      <c r="DS14" s="1051"/>
      <c r="DT14" s="1051"/>
      <c r="DU14" s="1052"/>
      <c r="DV14" s="1053"/>
      <c r="DW14" s="1054"/>
      <c r="DX14" s="1054"/>
      <c r="DY14" s="1054"/>
      <c r="DZ14" s="1055"/>
      <c r="EA14" s="111"/>
    </row>
    <row r="15" spans="1:131" s="112" customFormat="1" ht="26.25" customHeight="1" x14ac:dyDescent="0.15">
      <c r="A15" s="118">
        <v>9</v>
      </c>
      <c r="B15" s="1084"/>
      <c r="C15" s="1085"/>
      <c r="D15" s="1085"/>
      <c r="E15" s="1085"/>
      <c r="F15" s="1085"/>
      <c r="G15" s="1085"/>
      <c r="H15" s="1085"/>
      <c r="I15" s="1085"/>
      <c r="J15" s="1085"/>
      <c r="K15" s="1085"/>
      <c r="L15" s="1085"/>
      <c r="M15" s="1085"/>
      <c r="N15" s="1085"/>
      <c r="O15" s="1085"/>
      <c r="P15" s="1086"/>
      <c r="Q15" s="1096"/>
      <c r="R15" s="1097"/>
      <c r="S15" s="1097"/>
      <c r="T15" s="1097"/>
      <c r="U15" s="1097"/>
      <c r="V15" s="1097"/>
      <c r="W15" s="1097"/>
      <c r="X15" s="1097"/>
      <c r="Y15" s="1097"/>
      <c r="Z15" s="1097"/>
      <c r="AA15" s="1097"/>
      <c r="AB15" s="1097"/>
      <c r="AC15" s="1097"/>
      <c r="AD15" s="1097"/>
      <c r="AE15" s="1098"/>
      <c r="AF15" s="1090"/>
      <c r="AG15" s="1091"/>
      <c r="AH15" s="1091"/>
      <c r="AI15" s="1091"/>
      <c r="AJ15" s="1092"/>
      <c r="AK15" s="1139"/>
      <c r="AL15" s="1140"/>
      <c r="AM15" s="1140"/>
      <c r="AN15" s="1140"/>
      <c r="AO15" s="1140"/>
      <c r="AP15" s="1140"/>
      <c r="AQ15" s="1140"/>
      <c r="AR15" s="1140"/>
      <c r="AS15" s="1140"/>
      <c r="AT15" s="1140"/>
      <c r="AU15" s="1137"/>
      <c r="AV15" s="1137"/>
      <c r="AW15" s="1137"/>
      <c r="AX15" s="1137"/>
      <c r="AY15" s="1138"/>
      <c r="AZ15" s="109"/>
      <c r="BA15" s="109"/>
      <c r="BB15" s="109"/>
      <c r="BC15" s="109"/>
      <c r="BD15" s="109"/>
      <c r="BE15" s="110"/>
      <c r="BF15" s="110"/>
      <c r="BG15" s="110"/>
      <c r="BH15" s="110"/>
      <c r="BI15" s="110"/>
      <c r="BJ15" s="110"/>
      <c r="BK15" s="110"/>
      <c r="BL15" s="110"/>
      <c r="BM15" s="110"/>
      <c r="BN15" s="110"/>
      <c r="BO15" s="110"/>
      <c r="BP15" s="110"/>
      <c r="BQ15" s="119">
        <v>9</v>
      </c>
      <c r="BR15" s="120"/>
      <c r="BS15" s="1069"/>
      <c r="BT15" s="1070"/>
      <c r="BU15" s="1070"/>
      <c r="BV15" s="1070"/>
      <c r="BW15" s="1070"/>
      <c r="BX15" s="1070"/>
      <c r="BY15" s="1070"/>
      <c r="BZ15" s="1070"/>
      <c r="CA15" s="1070"/>
      <c r="CB15" s="1070"/>
      <c r="CC15" s="1070"/>
      <c r="CD15" s="1070"/>
      <c r="CE15" s="1070"/>
      <c r="CF15" s="1070"/>
      <c r="CG15" s="1071"/>
      <c r="CH15" s="1050"/>
      <c r="CI15" s="1051"/>
      <c r="CJ15" s="1051"/>
      <c r="CK15" s="1051"/>
      <c r="CL15" s="1052"/>
      <c r="CM15" s="1050"/>
      <c r="CN15" s="1051"/>
      <c r="CO15" s="1051"/>
      <c r="CP15" s="1051"/>
      <c r="CQ15" s="1052"/>
      <c r="CR15" s="1050"/>
      <c r="CS15" s="1051"/>
      <c r="CT15" s="1051"/>
      <c r="CU15" s="1051"/>
      <c r="CV15" s="1052"/>
      <c r="CW15" s="1050"/>
      <c r="CX15" s="1051"/>
      <c r="CY15" s="1051"/>
      <c r="CZ15" s="1051"/>
      <c r="DA15" s="1052"/>
      <c r="DB15" s="1050"/>
      <c r="DC15" s="1051"/>
      <c r="DD15" s="1051"/>
      <c r="DE15" s="1051"/>
      <c r="DF15" s="1052"/>
      <c r="DG15" s="1050"/>
      <c r="DH15" s="1051"/>
      <c r="DI15" s="1051"/>
      <c r="DJ15" s="1051"/>
      <c r="DK15" s="1052"/>
      <c r="DL15" s="1050"/>
      <c r="DM15" s="1051"/>
      <c r="DN15" s="1051"/>
      <c r="DO15" s="1051"/>
      <c r="DP15" s="1052"/>
      <c r="DQ15" s="1050"/>
      <c r="DR15" s="1051"/>
      <c r="DS15" s="1051"/>
      <c r="DT15" s="1051"/>
      <c r="DU15" s="1052"/>
      <c r="DV15" s="1053"/>
      <c r="DW15" s="1054"/>
      <c r="DX15" s="1054"/>
      <c r="DY15" s="1054"/>
      <c r="DZ15" s="1055"/>
      <c r="EA15" s="111"/>
    </row>
    <row r="16" spans="1:131" s="112" customFormat="1" ht="26.25" customHeight="1" x14ac:dyDescent="0.15">
      <c r="A16" s="118">
        <v>10</v>
      </c>
      <c r="B16" s="1084"/>
      <c r="C16" s="1085"/>
      <c r="D16" s="1085"/>
      <c r="E16" s="1085"/>
      <c r="F16" s="1085"/>
      <c r="G16" s="1085"/>
      <c r="H16" s="1085"/>
      <c r="I16" s="1085"/>
      <c r="J16" s="1085"/>
      <c r="K16" s="1085"/>
      <c r="L16" s="1085"/>
      <c r="M16" s="1085"/>
      <c r="N16" s="1085"/>
      <c r="O16" s="1085"/>
      <c r="P16" s="1086"/>
      <c r="Q16" s="1096"/>
      <c r="R16" s="1097"/>
      <c r="S16" s="1097"/>
      <c r="T16" s="1097"/>
      <c r="U16" s="1097"/>
      <c r="V16" s="1097"/>
      <c r="W16" s="1097"/>
      <c r="X16" s="1097"/>
      <c r="Y16" s="1097"/>
      <c r="Z16" s="1097"/>
      <c r="AA16" s="1097"/>
      <c r="AB16" s="1097"/>
      <c r="AC16" s="1097"/>
      <c r="AD16" s="1097"/>
      <c r="AE16" s="1098"/>
      <c r="AF16" s="1090"/>
      <c r="AG16" s="1091"/>
      <c r="AH16" s="1091"/>
      <c r="AI16" s="1091"/>
      <c r="AJ16" s="1092"/>
      <c r="AK16" s="1139"/>
      <c r="AL16" s="1140"/>
      <c r="AM16" s="1140"/>
      <c r="AN16" s="1140"/>
      <c r="AO16" s="1140"/>
      <c r="AP16" s="1140"/>
      <c r="AQ16" s="1140"/>
      <c r="AR16" s="1140"/>
      <c r="AS16" s="1140"/>
      <c r="AT16" s="1140"/>
      <c r="AU16" s="1137"/>
      <c r="AV16" s="1137"/>
      <c r="AW16" s="1137"/>
      <c r="AX16" s="1137"/>
      <c r="AY16" s="1138"/>
      <c r="AZ16" s="109"/>
      <c r="BA16" s="109"/>
      <c r="BB16" s="109"/>
      <c r="BC16" s="109"/>
      <c r="BD16" s="109"/>
      <c r="BE16" s="110"/>
      <c r="BF16" s="110"/>
      <c r="BG16" s="110"/>
      <c r="BH16" s="110"/>
      <c r="BI16" s="110"/>
      <c r="BJ16" s="110"/>
      <c r="BK16" s="110"/>
      <c r="BL16" s="110"/>
      <c r="BM16" s="110"/>
      <c r="BN16" s="110"/>
      <c r="BO16" s="110"/>
      <c r="BP16" s="110"/>
      <c r="BQ16" s="119">
        <v>10</v>
      </c>
      <c r="BR16" s="120"/>
      <c r="BS16" s="1069"/>
      <c r="BT16" s="1070"/>
      <c r="BU16" s="1070"/>
      <c r="BV16" s="1070"/>
      <c r="BW16" s="1070"/>
      <c r="BX16" s="1070"/>
      <c r="BY16" s="1070"/>
      <c r="BZ16" s="1070"/>
      <c r="CA16" s="1070"/>
      <c r="CB16" s="1070"/>
      <c r="CC16" s="1070"/>
      <c r="CD16" s="1070"/>
      <c r="CE16" s="1070"/>
      <c r="CF16" s="1070"/>
      <c r="CG16" s="1071"/>
      <c r="CH16" s="1050"/>
      <c r="CI16" s="1051"/>
      <c r="CJ16" s="1051"/>
      <c r="CK16" s="1051"/>
      <c r="CL16" s="1052"/>
      <c r="CM16" s="1050"/>
      <c r="CN16" s="1051"/>
      <c r="CO16" s="1051"/>
      <c r="CP16" s="1051"/>
      <c r="CQ16" s="1052"/>
      <c r="CR16" s="1050"/>
      <c r="CS16" s="1051"/>
      <c r="CT16" s="1051"/>
      <c r="CU16" s="1051"/>
      <c r="CV16" s="1052"/>
      <c r="CW16" s="1050"/>
      <c r="CX16" s="1051"/>
      <c r="CY16" s="1051"/>
      <c r="CZ16" s="1051"/>
      <c r="DA16" s="1052"/>
      <c r="DB16" s="1050"/>
      <c r="DC16" s="1051"/>
      <c r="DD16" s="1051"/>
      <c r="DE16" s="1051"/>
      <c r="DF16" s="1052"/>
      <c r="DG16" s="1050"/>
      <c r="DH16" s="1051"/>
      <c r="DI16" s="1051"/>
      <c r="DJ16" s="1051"/>
      <c r="DK16" s="1052"/>
      <c r="DL16" s="1050"/>
      <c r="DM16" s="1051"/>
      <c r="DN16" s="1051"/>
      <c r="DO16" s="1051"/>
      <c r="DP16" s="1052"/>
      <c r="DQ16" s="1050"/>
      <c r="DR16" s="1051"/>
      <c r="DS16" s="1051"/>
      <c r="DT16" s="1051"/>
      <c r="DU16" s="1052"/>
      <c r="DV16" s="1053"/>
      <c r="DW16" s="1054"/>
      <c r="DX16" s="1054"/>
      <c r="DY16" s="1054"/>
      <c r="DZ16" s="1055"/>
      <c r="EA16" s="111"/>
    </row>
    <row r="17" spans="1:131" s="112" customFormat="1" ht="26.25" customHeight="1" x14ac:dyDescent="0.15">
      <c r="A17" s="118">
        <v>11</v>
      </c>
      <c r="B17" s="1084"/>
      <c r="C17" s="1085"/>
      <c r="D17" s="1085"/>
      <c r="E17" s="1085"/>
      <c r="F17" s="1085"/>
      <c r="G17" s="1085"/>
      <c r="H17" s="1085"/>
      <c r="I17" s="1085"/>
      <c r="J17" s="1085"/>
      <c r="K17" s="1085"/>
      <c r="L17" s="1085"/>
      <c r="M17" s="1085"/>
      <c r="N17" s="1085"/>
      <c r="O17" s="1085"/>
      <c r="P17" s="1086"/>
      <c r="Q17" s="1096"/>
      <c r="R17" s="1097"/>
      <c r="S17" s="1097"/>
      <c r="T17" s="1097"/>
      <c r="U17" s="1097"/>
      <c r="V17" s="1097"/>
      <c r="W17" s="1097"/>
      <c r="X17" s="1097"/>
      <c r="Y17" s="1097"/>
      <c r="Z17" s="1097"/>
      <c r="AA17" s="1097"/>
      <c r="AB17" s="1097"/>
      <c r="AC17" s="1097"/>
      <c r="AD17" s="1097"/>
      <c r="AE17" s="1098"/>
      <c r="AF17" s="1090"/>
      <c r="AG17" s="1091"/>
      <c r="AH17" s="1091"/>
      <c r="AI17" s="1091"/>
      <c r="AJ17" s="1092"/>
      <c r="AK17" s="1139"/>
      <c r="AL17" s="1140"/>
      <c r="AM17" s="1140"/>
      <c r="AN17" s="1140"/>
      <c r="AO17" s="1140"/>
      <c r="AP17" s="1140"/>
      <c r="AQ17" s="1140"/>
      <c r="AR17" s="1140"/>
      <c r="AS17" s="1140"/>
      <c r="AT17" s="1140"/>
      <c r="AU17" s="1137"/>
      <c r="AV17" s="1137"/>
      <c r="AW17" s="1137"/>
      <c r="AX17" s="1137"/>
      <c r="AY17" s="1138"/>
      <c r="AZ17" s="109"/>
      <c r="BA17" s="109"/>
      <c r="BB17" s="109"/>
      <c r="BC17" s="109"/>
      <c r="BD17" s="109"/>
      <c r="BE17" s="110"/>
      <c r="BF17" s="110"/>
      <c r="BG17" s="110"/>
      <c r="BH17" s="110"/>
      <c r="BI17" s="110"/>
      <c r="BJ17" s="110"/>
      <c r="BK17" s="110"/>
      <c r="BL17" s="110"/>
      <c r="BM17" s="110"/>
      <c r="BN17" s="110"/>
      <c r="BO17" s="110"/>
      <c r="BP17" s="110"/>
      <c r="BQ17" s="119">
        <v>11</v>
      </c>
      <c r="BR17" s="120"/>
      <c r="BS17" s="1069"/>
      <c r="BT17" s="1070"/>
      <c r="BU17" s="1070"/>
      <c r="BV17" s="1070"/>
      <c r="BW17" s="1070"/>
      <c r="BX17" s="1070"/>
      <c r="BY17" s="1070"/>
      <c r="BZ17" s="1070"/>
      <c r="CA17" s="1070"/>
      <c r="CB17" s="1070"/>
      <c r="CC17" s="1070"/>
      <c r="CD17" s="1070"/>
      <c r="CE17" s="1070"/>
      <c r="CF17" s="1070"/>
      <c r="CG17" s="1071"/>
      <c r="CH17" s="1050"/>
      <c r="CI17" s="1051"/>
      <c r="CJ17" s="1051"/>
      <c r="CK17" s="1051"/>
      <c r="CL17" s="1052"/>
      <c r="CM17" s="1050"/>
      <c r="CN17" s="1051"/>
      <c r="CO17" s="1051"/>
      <c r="CP17" s="1051"/>
      <c r="CQ17" s="1052"/>
      <c r="CR17" s="1050"/>
      <c r="CS17" s="1051"/>
      <c r="CT17" s="1051"/>
      <c r="CU17" s="1051"/>
      <c r="CV17" s="1052"/>
      <c r="CW17" s="1050"/>
      <c r="CX17" s="1051"/>
      <c r="CY17" s="1051"/>
      <c r="CZ17" s="1051"/>
      <c r="DA17" s="1052"/>
      <c r="DB17" s="1050"/>
      <c r="DC17" s="1051"/>
      <c r="DD17" s="1051"/>
      <c r="DE17" s="1051"/>
      <c r="DF17" s="1052"/>
      <c r="DG17" s="1050"/>
      <c r="DH17" s="1051"/>
      <c r="DI17" s="1051"/>
      <c r="DJ17" s="1051"/>
      <c r="DK17" s="1052"/>
      <c r="DL17" s="1050"/>
      <c r="DM17" s="1051"/>
      <c r="DN17" s="1051"/>
      <c r="DO17" s="1051"/>
      <c r="DP17" s="1052"/>
      <c r="DQ17" s="1050"/>
      <c r="DR17" s="1051"/>
      <c r="DS17" s="1051"/>
      <c r="DT17" s="1051"/>
      <c r="DU17" s="1052"/>
      <c r="DV17" s="1053"/>
      <c r="DW17" s="1054"/>
      <c r="DX17" s="1054"/>
      <c r="DY17" s="1054"/>
      <c r="DZ17" s="1055"/>
      <c r="EA17" s="111"/>
    </row>
    <row r="18" spans="1:131" s="112" customFormat="1" ht="26.25" customHeight="1" x14ac:dyDescent="0.15">
      <c r="A18" s="118">
        <v>12</v>
      </c>
      <c r="B18" s="1084"/>
      <c r="C18" s="1085"/>
      <c r="D18" s="1085"/>
      <c r="E18" s="1085"/>
      <c r="F18" s="1085"/>
      <c r="G18" s="1085"/>
      <c r="H18" s="1085"/>
      <c r="I18" s="1085"/>
      <c r="J18" s="1085"/>
      <c r="K18" s="1085"/>
      <c r="L18" s="1085"/>
      <c r="M18" s="1085"/>
      <c r="N18" s="1085"/>
      <c r="O18" s="1085"/>
      <c r="P18" s="1086"/>
      <c r="Q18" s="1096"/>
      <c r="R18" s="1097"/>
      <c r="S18" s="1097"/>
      <c r="T18" s="1097"/>
      <c r="U18" s="1097"/>
      <c r="V18" s="1097"/>
      <c r="W18" s="1097"/>
      <c r="X18" s="1097"/>
      <c r="Y18" s="1097"/>
      <c r="Z18" s="1097"/>
      <c r="AA18" s="1097"/>
      <c r="AB18" s="1097"/>
      <c r="AC18" s="1097"/>
      <c r="AD18" s="1097"/>
      <c r="AE18" s="1098"/>
      <c r="AF18" s="1090"/>
      <c r="AG18" s="1091"/>
      <c r="AH18" s="1091"/>
      <c r="AI18" s="1091"/>
      <c r="AJ18" s="1092"/>
      <c r="AK18" s="1139"/>
      <c r="AL18" s="1140"/>
      <c r="AM18" s="1140"/>
      <c r="AN18" s="1140"/>
      <c r="AO18" s="1140"/>
      <c r="AP18" s="1140"/>
      <c r="AQ18" s="1140"/>
      <c r="AR18" s="1140"/>
      <c r="AS18" s="1140"/>
      <c r="AT18" s="1140"/>
      <c r="AU18" s="1137"/>
      <c r="AV18" s="1137"/>
      <c r="AW18" s="1137"/>
      <c r="AX18" s="1137"/>
      <c r="AY18" s="1138"/>
      <c r="AZ18" s="109"/>
      <c r="BA18" s="109"/>
      <c r="BB18" s="109"/>
      <c r="BC18" s="109"/>
      <c r="BD18" s="109"/>
      <c r="BE18" s="110"/>
      <c r="BF18" s="110"/>
      <c r="BG18" s="110"/>
      <c r="BH18" s="110"/>
      <c r="BI18" s="110"/>
      <c r="BJ18" s="110"/>
      <c r="BK18" s="110"/>
      <c r="BL18" s="110"/>
      <c r="BM18" s="110"/>
      <c r="BN18" s="110"/>
      <c r="BO18" s="110"/>
      <c r="BP18" s="110"/>
      <c r="BQ18" s="119">
        <v>12</v>
      </c>
      <c r="BR18" s="120"/>
      <c r="BS18" s="1069"/>
      <c r="BT18" s="1070"/>
      <c r="BU18" s="1070"/>
      <c r="BV18" s="1070"/>
      <c r="BW18" s="1070"/>
      <c r="BX18" s="1070"/>
      <c r="BY18" s="1070"/>
      <c r="BZ18" s="1070"/>
      <c r="CA18" s="1070"/>
      <c r="CB18" s="1070"/>
      <c r="CC18" s="1070"/>
      <c r="CD18" s="1070"/>
      <c r="CE18" s="1070"/>
      <c r="CF18" s="1070"/>
      <c r="CG18" s="1071"/>
      <c r="CH18" s="1050"/>
      <c r="CI18" s="1051"/>
      <c r="CJ18" s="1051"/>
      <c r="CK18" s="1051"/>
      <c r="CL18" s="1052"/>
      <c r="CM18" s="1050"/>
      <c r="CN18" s="1051"/>
      <c r="CO18" s="1051"/>
      <c r="CP18" s="1051"/>
      <c r="CQ18" s="1052"/>
      <c r="CR18" s="1050"/>
      <c r="CS18" s="1051"/>
      <c r="CT18" s="1051"/>
      <c r="CU18" s="1051"/>
      <c r="CV18" s="1052"/>
      <c r="CW18" s="1050"/>
      <c r="CX18" s="1051"/>
      <c r="CY18" s="1051"/>
      <c r="CZ18" s="1051"/>
      <c r="DA18" s="1052"/>
      <c r="DB18" s="1050"/>
      <c r="DC18" s="1051"/>
      <c r="DD18" s="1051"/>
      <c r="DE18" s="1051"/>
      <c r="DF18" s="1052"/>
      <c r="DG18" s="1050"/>
      <c r="DH18" s="1051"/>
      <c r="DI18" s="1051"/>
      <c r="DJ18" s="1051"/>
      <c r="DK18" s="1052"/>
      <c r="DL18" s="1050"/>
      <c r="DM18" s="1051"/>
      <c r="DN18" s="1051"/>
      <c r="DO18" s="1051"/>
      <c r="DP18" s="1052"/>
      <c r="DQ18" s="1050"/>
      <c r="DR18" s="1051"/>
      <c r="DS18" s="1051"/>
      <c r="DT18" s="1051"/>
      <c r="DU18" s="1052"/>
      <c r="DV18" s="1053"/>
      <c r="DW18" s="1054"/>
      <c r="DX18" s="1054"/>
      <c r="DY18" s="1054"/>
      <c r="DZ18" s="1055"/>
      <c r="EA18" s="111"/>
    </row>
    <row r="19" spans="1:131" s="112" customFormat="1" ht="26.25" customHeight="1" x14ac:dyDescent="0.15">
      <c r="A19" s="118">
        <v>13</v>
      </c>
      <c r="B19" s="1084"/>
      <c r="C19" s="1085"/>
      <c r="D19" s="1085"/>
      <c r="E19" s="1085"/>
      <c r="F19" s="1085"/>
      <c r="G19" s="1085"/>
      <c r="H19" s="1085"/>
      <c r="I19" s="1085"/>
      <c r="J19" s="1085"/>
      <c r="K19" s="1085"/>
      <c r="L19" s="1085"/>
      <c r="M19" s="1085"/>
      <c r="N19" s="1085"/>
      <c r="O19" s="1085"/>
      <c r="P19" s="1086"/>
      <c r="Q19" s="1096"/>
      <c r="R19" s="1097"/>
      <c r="S19" s="1097"/>
      <c r="T19" s="1097"/>
      <c r="U19" s="1097"/>
      <c r="V19" s="1097"/>
      <c r="W19" s="1097"/>
      <c r="X19" s="1097"/>
      <c r="Y19" s="1097"/>
      <c r="Z19" s="1097"/>
      <c r="AA19" s="1097"/>
      <c r="AB19" s="1097"/>
      <c r="AC19" s="1097"/>
      <c r="AD19" s="1097"/>
      <c r="AE19" s="1098"/>
      <c r="AF19" s="1090"/>
      <c r="AG19" s="1091"/>
      <c r="AH19" s="1091"/>
      <c r="AI19" s="1091"/>
      <c r="AJ19" s="1092"/>
      <c r="AK19" s="1139"/>
      <c r="AL19" s="1140"/>
      <c r="AM19" s="1140"/>
      <c r="AN19" s="1140"/>
      <c r="AO19" s="1140"/>
      <c r="AP19" s="1140"/>
      <c r="AQ19" s="1140"/>
      <c r="AR19" s="1140"/>
      <c r="AS19" s="1140"/>
      <c r="AT19" s="1140"/>
      <c r="AU19" s="1137"/>
      <c r="AV19" s="1137"/>
      <c r="AW19" s="1137"/>
      <c r="AX19" s="1137"/>
      <c r="AY19" s="1138"/>
      <c r="AZ19" s="109"/>
      <c r="BA19" s="109"/>
      <c r="BB19" s="109"/>
      <c r="BC19" s="109"/>
      <c r="BD19" s="109"/>
      <c r="BE19" s="110"/>
      <c r="BF19" s="110"/>
      <c r="BG19" s="110"/>
      <c r="BH19" s="110"/>
      <c r="BI19" s="110"/>
      <c r="BJ19" s="110"/>
      <c r="BK19" s="110"/>
      <c r="BL19" s="110"/>
      <c r="BM19" s="110"/>
      <c r="BN19" s="110"/>
      <c r="BO19" s="110"/>
      <c r="BP19" s="110"/>
      <c r="BQ19" s="119">
        <v>13</v>
      </c>
      <c r="BR19" s="120"/>
      <c r="BS19" s="1069"/>
      <c r="BT19" s="1070"/>
      <c r="BU19" s="1070"/>
      <c r="BV19" s="1070"/>
      <c r="BW19" s="1070"/>
      <c r="BX19" s="1070"/>
      <c r="BY19" s="1070"/>
      <c r="BZ19" s="1070"/>
      <c r="CA19" s="1070"/>
      <c r="CB19" s="1070"/>
      <c r="CC19" s="1070"/>
      <c r="CD19" s="1070"/>
      <c r="CE19" s="1070"/>
      <c r="CF19" s="1070"/>
      <c r="CG19" s="1071"/>
      <c r="CH19" s="1050"/>
      <c r="CI19" s="1051"/>
      <c r="CJ19" s="1051"/>
      <c r="CK19" s="1051"/>
      <c r="CL19" s="1052"/>
      <c r="CM19" s="1050"/>
      <c r="CN19" s="1051"/>
      <c r="CO19" s="1051"/>
      <c r="CP19" s="1051"/>
      <c r="CQ19" s="1052"/>
      <c r="CR19" s="1050"/>
      <c r="CS19" s="1051"/>
      <c r="CT19" s="1051"/>
      <c r="CU19" s="1051"/>
      <c r="CV19" s="1052"/>
      <c r="CW19" s="1050"/>
      <c r="CX19" s="1051"/>
      <c r="CY19" s="1051"/>
      <c r="CZ19" s="1051"/>
      <c r="DA19" s="1052"/>
      <c r="DB19" s="1050"/>
      <c r="DC19" s="1051"/>
      <c r="DD19" s="1051"/>
      <c r="DE19" s="1051"/>
      <c r="DF19" s="1052"/>
      <c r="DG19" s="1050"/>
      <c r="DH19" s="1051"/>
      <c r="DI19" s="1051"/>
      <c r="DJ19" s="1051"/>
      <c r="DK19" s="1052"/>
      <c r="DL19" s="1050"/>
      <c r="DM19" s="1051"/>
      <c r="DN19" s="1051"/>
      <c r="DO19" s="1051"/>
      <c r="DP19" s="1052"/>
      <c r="DQ19" s="1050"/>
      <c r="DR19" s="1051"/>
      <c r="DS19" s="1051"/>
      <c r="DT19" s="1051"/>
      <c r="DU19" s="1052"/>
      <c r="DV19" s="1053"/>
      <c r="DW19" s="1054"/>
      <c r="DX19" s="1054"/>
      <c r="DY19" s="1054"/>
      <c r="DZ19" s="1055"/>
      <c r="EA19" s="111"/>
    </row>
    <row r="20" spans="1:131" s="112" customFormat="1" ht="26.25" customHeight="1" x14ac:dyDescent="0.15">
      <c r="A20" s="118">
        <v>14</v>
      </c>
      <c r="B20" s="1084"/>
      <c r="C20" s="1085"/>
      <c r="D20" s="1085"/>
      <c r="E20" s="1085"/>
      <c r="F20" s="1085"/>
      <c r="G20" s="1085"/>
      <c r="H20" s="1085"/>
      <c r="I20" s="1085"/>
      <c r="J20" s="1085"/>
      <c r="K20" s="1085"/>
      <c r="L20" s="1085"/>
      <c r="M20" s="1085"/>
      <c r="N20" s="1085"/>
      <c r="O20" s="1085"/>
      <c r="P20" s="1086"/>
      <c r="Q20" s="1096"/>
      <c r="R20" s="1097"/>
      <c r="S20" s="1097"/>
      <c r="T20" s="1097"/>
      <c r="U20" s="1097"/>
      <c r="V20" s="1097"/>
      <c r="W20" s="1097"/>
      <c r="X20" s="1097"/>
      <c r="Y20" s="1097"/>
      <c r="Z20" s="1097"/>
      <c r="AA20" s="1097"/>
      <c r="AB20" s="1097"/>
      <c r="AC20" s="1097"/>
      <c r="AD20" s="1097"/>
      <c r="AE20" s="1098"/>
      <c r="AF20" s="1090"/>
      <c r="AG20" s="1091"/>
      <c r="AH20" s="1091"/>
      <c r="AI20" s="1091"/>
      <c r="AJ20" s="1092"/>
      <c r="AK20" s="1139"/>
      <c r="AL20" s="1140"/>
      <c r="AM20" s="1140"/>
      <c r="AN20" s="1140"/>
      <c r="AO20" s="1140"/>
      <c r="AP20" s="1140"/>
      <c r="AQ20" s="1140"/>
      <c r="AR20" s="1140"/>
      <c r="AS20" s="1140"/>
      <c r="AT20" s="1140"/>
      <c r="AU20" s="1137"/>
      <c r="AV20" s="1137"/>
      <c r="AW20" s="1137"/>
      <c r="AX20" s="1137"/>
      <c r="AY20" s="1138"/>
      <c r="AZ20" s="109"/>
      <c r="BA20" s="109"/>
      <c r="BB20" s="109"/>
      <c r="BC20" s="109"/>
      <c r="BD20" s="109"/>
      <c r="BE20" s="110"/>
      <c r="BF20" s="110"/>
      <c r="BG20" s="110"/>
      <c r="BH20" s="110"/>
      <c r="BI20" s="110"/>
      <c r="BJ20" s="110"/>
      <c r="BK20" s="110"/>
      <c r="BL20" s="110"/>
      <c r="BM20" s="110"/>
      <c r="BN20" s="110"/>
      <c r="BO20" s="110"/>
      <c r="BP20" s="110"/>
      <c r="BQ20" s="119">
        <v>14</v>
      </c>
      <c r="BR20" s="120"/>
      <c r="BS20" s="1069"/>
      <c r="BT20" s="1070"/>
      <c r="BU20" s="1070"/>
      <c r="BV20" s="1070"/>
      <c r="BW20" s="1070"/>
      <c r="BX20" s="1070"/>
      <c r="BY20" s="1070"/>
      <c r="BZ20" s="1070"/>
      <c r="CA20" s="1070"/>
      <c r="CB20" s="1070"/>
      <c r="CC20" s="1070"/>
      <c r="CD20" s="1070"/>
      <c r="CE20" s="1070"/>
      <c r="CF20" s="1070"/>
      <c r="CG20" s="1071"/>
      <c r="CH20" s="1050"/>
      <c r="CI20" s="1051"/>
      <c r="CJ20" s="1051"/>
      <c r="CK20" s="1051"/>
      <c r="CL20" s="1052"/>
      <c r="CM20" s="1050"/>
      <c r="CN20" s="1051"/>
      <c r="CO20" s="1051"/>
      <c r="CP20" s="1051"/>
      <c r="CQ20" s="1052"/>
      <c r="CR20" s="1050"/>
      <c r="CS20" s="1051"/>
      <c r="CT20" s="1051"/>
      <c r="CU20" s="1051"/>
      <c r="CV20" s="1052"/>
      <c r="CW20" s="1050"/>
      <c r="CX20" s="1051"/>
      <c r="CY20" s="1051"/>
      <c r="CZ20" s="1051"/>
      <c r="DA20" s="1052"/>
      <c r="DB20" s="1050"/>
      <c r="DC20" s="1051"/>
      <c r="DD20" s="1051"/>
      <c r="DE20" s="1051"/>
      <c r="DF20" s="1052"/>
      <c r="DG20" s="1050"/>
      <c r="DH20" s="1051"/>
      <c r="DI20" s="1051"/>
      <c r="DJ20" s="1051"/>
      <c r="DK20" s="1052"/>
      <c r="DL20" s="1050"/>
      <c r="DM20" s="1051"/>
      <c r="DN20" s="1051"/>
      <c r="DO20" s="1051"/>
      <c r="DP20" s="1052"/>
      <c r="DQ20" s="1050"/>
      <c r="DR20" s="1051"/>
      <c r="DS20" s="1051"/>
      <c r="DT20" s="1051"/>
      <c r="DU20" s="1052"/>
      <c r="DV20" s="1053"/>
      <c r="DW20" s="1054"/>
      <c r="DX20" s="1054"/>
      <c r="DY20" s="1054"/>
      <c r="DZ20" s="1055"/>
      <c r="EA20" s="111"/>
    </row>
    <row r="21" spans="1:131" s="112" customFormat="1" ht="26.25" customHeight="1" thickBot="1" x14ac:dyDescent="0.2">
      <c r="A21" s="118">
        <v>15</v>
      </c>
      <c r="B21" s="1084"/>
      <c r="C21" s="1085"/>
      <c r="D21" s="1085"/>
      <c r="E21" s="1085"/>
      <c r="F21" s="1085"/>
      <c r="G21" s="1085"/>
      <c r="H21" s="1085"/>
      <c r="I21" s="1085"/>
      <c r="J21" s="1085"/>
      <c r="K21" s="1085"/>
      <c r="L21" s="1085"/>
      <c r="M21" s="1085"/>
      <c r="N21" s="1085"/>
      <c r="O21" s="1085"/>
      <c r="P21" s="1086"/>
      <c r="Q21" s="1096"/>
      <c r="R21" s="1097"/>
      <c r="S21" s="1097"/>
      <c r="T21" s="1097"/>
      <c r="U21" s="1097"/>
      <c r="V21" s="1097"/>
      <c r="W21" s="1097"/>
      <c r="X21" s="1097"/>
      <c r="Y21" s="1097"/>
      <c r="Z21" s="1097"/>
      <c r="AA21" s="1097"/>
      <c r="AB21" s="1097"/>
      <c r="AC21" s="1097"/>
      <c r="AD21" s="1097"/>
      <c r="AE21" s="1098"/>
      <c r="AF21" s="1090"/>
      <c r="AG21" s="1091"/>
      <c r="AH21" s="1091"/>
      <c r="AI21" s="1091"/>
      <c r="AJ21" s="1092"/>
      <c r="AK21" s="1139"/>
      <c r="AL21" s="1140"/>
      <c r="AM21" s="1140"/>
      <c r="AN21" s="1140"/>
      <c r="AO21" s="1140"/>
      <c r="AP21" s="1140"/>
      <c r="AQ21" s="1140"/>
      <c r="AR21" s="1140"/>
      <c r="AS21" s="1140"/>
      <c r="AT21" s="1140"/>
      <c r="AU21" s="1137"/>
      <c r="AV21" s="1137"/>
      <c r="AW21" s="1137"/>
      <c r="AX21" s="1137"/>
      <c r="AY21" s="1138"/>
      <c r="AZ21" s="109"/>
      <c r="BA21" s="109"/>
      <c r="BB21" s="109"/>
      <c r="BC21" s="109"/>
      <c r="BD21" s="109"/>
      <c r="BE21" s="110"/>
      <c r="BF21" s="110"/>
      <c r="BG21" s="110"/>
      <c r="BH21" s="110"/>
      <c r="BI21" s="110"/>
      <c r="BJ21" s="110"/>
      <c r="BK21" s="110"/>
      <c r="BL21" s="110"/>
      <c r="BM21" s="110"/>
      <c r="BN21" s="110"/>
      <c r="BO21" s="110"/>
      <c r="BP21" s="110"/>
      <c r="BQ21" s="119">
        <v>15</v>
      </c>
      <c r="BR21" s="120"/>
      <c r="BS21" s="1069"/>
      <c r="BT21" s="1070"/>
      <c r="BU21" s="1070"/>
      <c r="BV21" s="1070"/>
      <c r="BW21" s="1070"/>
      <c r="BX21" s="1070"/>
      <c r="BY21" s="1070"/>
      <c r="BZ21" s="1070"/>
      <c r="CA21" s="1070"/>
      <c r="CB21" s="1070"/>
      <c r="CC21" s="1070"/>
      <c r="CD21" s="1070"/>
      <c r="CE21" s="1070"/>
      <c r="CF21" s="1070"/>
      <c r="CG21" s="1071"/>
      <c r="CH21" s="1050"/>
      <c r="CI21" s="1051"/>
      <c r="CJ21" s="1051"/>
      <c r="CK21" s="1051"/>
      <c r="CL21" s="1052"/>
      <c r="CM21" s="1050"/>
      <c r="CN21" s="1051"/>
      <c r="CO21" s="1051"/>
      <c r="CP21" s="1051"/>
      <c r="CQ21" s="1052"/>
      <c r="CR21" s="1050"/>
      <c r="CS21" s="1051"/>
      <c r="CT21" s="1051"/>
      <c r="CU21" s="1051"/>
      <c r="CV21" s="1052"/>
      <c r="CW21" s="1050"/>
      <c r="CX21" s="1051"/>
      <c r="CY21" s="1051"/>
      <c r="CZ21" s="1051"/>
      <c r="DA21" s="1052"/>
      <c r="DB21" s="1050"/>
      <c r="DC21" s="1051"/>
      <c r="DD21" s="1051"/>
      <c r="DE21" s="1051"/>
      <c r="DF21" s="1052"/>
      <c r="DG21" s="1050"/>
      <c r="DH21" s="1051"/>
      <c r="DI21" s="1051"/>
      <c r="DJ21" s="1051"/>
      <c r="DK21" s="1052"/>
      <c r="DL21" s="1050"/>
      <c r="DM21" s="1051"/>
      <c r="DN21" s="1051"/>
      <c r="DO21" s="1051"/>
      <c r="DP21" s="1052"/>
      <c r="DQ21" s="1050"/>
      <c r="DR21" s="1051"/>
      <c r="DS21" s="1051"/>
      <c r="DT21" s="1051"/>
      <c r="DU21" s="1052"/>
      <c r="DV21" s="1053"/>
      <c r="DW21" s="1054"/>
      <c r="DX21" s="1054"/>
      <c r="DY21" s="1054"/>
      <c r="DZ21" s="1055"/>
      <c r="EA21" s="111"/>
    </row>
    <row r="22" spans="1:131" s="112" customFormat="1" ht="26.25" customHeight="1" x14ac:dyDescent="0.15">
      <c r="A22" s="118">
        <v>16</v>
      </c>
      <c r="B22" s="1084"/>
      <c r="C22" s="1085"/>
      <c r="D22" s="1085"/>
      <c r="E22" s="1085"/>
      <c r="F22" s="1085"/>
      <c r="G22" s="1085"/>
      <c r="H22" s="1085"/>
      <c r="I22" s="1085"/>
      <c r="J22" s="1085"/>
      <c r="K22" s="1085"/>
      <c r="L22" s="1085"/>
      <c r="M22" s="1085"/>
      <c r="N22" s="1085"/>
      <c r="O22" s="1085"/>
      <c r="P22" s="1086"/>
      <c r="Q22" s="1134"/>
      <c r="R22" s="1135"/>
      <c r="S22" s="1135"/>
      <c r="T22" s="1135"/>
      <c r="U22" s="1135"/>
      <c r="V22" s="1135"/>
      <c r="W22" s="1135"/>
      <c r="X22" s="1135"/>
      <c r="Y22" s="1135"/>
      <c r="Z22" s="1135"/>
      <c r="AA22" s="1135"/>
      <c r="AB22" s="1135"/>
      <c r="AC22" s="1135"/>
      <c r="AD22" s="1135"/>
      <c r="AE22" s="1136"/>
      <c r="AF22" s="1090"/>
      <c r="AG22" s="1091"/>
      <c r="AH22" s="1091"/>
      <c r="AI22" s="1091"/>
      <c r="AJ22" s="1092"/>
      <c r="AK22" s="1130"/>
      <c r="AL22" s="1131"/>
      <c r="AM22" s="1131"/>
      <c r="AN22" s="1131"/>
      <c r="AO22" s="1131"/>
      <c r="AP22" s="1131"/>
      <c r="AQ22" s="1131"/>
      <c r="AR22" s="1131"/>
      <c r="AS22" s="1131"/>
      <c r="AT22" s="1131"/>
      <c r="AU22" s="1132"/>
      <c r="AV22" s="1132"/>
      <c r="AW22" s="1132"/>
      <c r="AX22" s="1132"/>
      <c r="AY22" s="1133"/>
      <c r="AZ22" s="1082" t="s">
        <v>324</v>
      </c>
      <c r="BA22" s="1082"/>
      <c r="BB22" s="1082"/>
      <c r="BC22" s="1082"/>
      <c r="BD22" s="1083"/>
      <c r="BE22" s="110"/>
      <c r="BF22" s="110"/>
      <c r="BG22" s="110"/>
      <c r="BH22" s="110"/>
      <c r="BI22" s="110"/>
      <c r="BJ22" s="110"/>
      <c r="BK22" s="110"/>
      <c r="BL22" s="110"/>
      <c r="BM22" s="110"/>
      <c r="BN22" s="110"/>
      <c r="BO22" s="110"/>
      <c r="BP22" s="110"/>
      <c r="BQ22" s="119">
        <v>16</v>
      </c>
      <c r="BR22" s="120"/>
      <c r="BS22" s="1069"/>
      <c r="BT22" s="1070"/>
      <c r="BU22" s="1070"/>
      <c r="BV22" s="1070"/>
      <c r="BW22" s="1070"/>
      <c r="BX22" s="1070"/>
      <c r="BY22" s="1070"/>
      <c r="BZ22" s="1070"/>
      <c r="CA22" s="1070"/>
      <c r="CB22" s="1070"/>
      <c r="CC22" s="1070"/>
      <c r="CD22" s="1070"/>
      <c r="CE22" s="1070"/>
      <c r="CF22" s="1070"/>
      <c r="CG22" s="1071"/>
      <c r="CH22" s="1050"/>
      <c r="CI22" s="1051"/>
      <c r="CJ22" s="1051"/>
      <c r="CK22" s="1051"/>
      <c r="CL22" s="1052"/>
      <c r="CM22" s="1050"/>
      <c r="CN22" s="1051"/>
      <c r="CO22" s="1051"/>
      <c r="CP22" s="1051"/>
      <c r="CQ22" s="1052"/>
      <c r="CR22" s="1050"/>
      <c r="CS22" s="1051"/>
      <c r="CT22" s="1051"/>
      <c r="CU22" s="1051"/>
      <c r="CV22" s="1052"/>
      <c r="CW22" s="1050"/>
      <c r="CX22" s="1051"/>
      <c r="CY22" s="1051"/>
      <c r="CZ22" s="1051"/>
      <c r="DA22" s="1052"/>
      <c r="DB22" s="1050"/>
      <c r="DC22" s="1051"/>
      <c r="DD22" s="1051"/>
      <c r="DE22" s="1051"/>
      <c r="DF22" s="1052"/>
      <c r="DG22" s="1050"/>
      <c r="DH22" s="1051"/>
      <c r="DI22" s="1051"/>
      <c r="DJ22" s="1051"/>
      <c r="DK22" s="1052"/>
      <c r="DL22" s="1050"/>
      <c r="DM22" s="1051"/>
      <c r="DN22" s="1051"/>
      <c r="DO22" s="1051"/>
      <c r="DP22" s="1052"/>
      <c r="DQ22" s="1050"/>
      <c r="DR22" s="1051"/>
      <c r="DS22" s="1051"/>
      <c r="DT22" s="1051"/>
      <c r="DU22" s="1052"/>
      <c r="DV22" s="1053"/>
      <c r="DW22" s="1054"/>
      <c r="DX22" s="1054"/>
      <c r="DY22" s="1054"/>
      <c r="DZ22" s="1055"/>
      <c r="EA22" s="111"/>
    </row>
    <row r="23" spans="1:131" s="112" customFormat="1" ht="26.25" customHeight="1" thickBot="1" x14ac:dyDescent="0.2">
      <c r="A23" s="121" t="s">
        <v>325</v>
      </c>
      <c r="B23" s="997" t="s">
        <v>326</v>
      </c>
      <c r="C23" s="998"/>
      <c r="D23" s="998"/>
      <c r="E23" s="998"/>
      <c r="F23" s="998"/>
      <c r="G23" s="998"/>
      <c r="H23" s="998"/>
      <c r="I23" s="998"/>
      <c r="J23" s="998"/>
      <c r="K23" s="998"/>
      <c r="L23" s="998"/>
      <c r="M23" s="998"/>
      <c r="N23" s="998"/>
      <c r="O23" s="998"/>
      <c r="P23" s="999"/>
      <c r="Q23" s="1121">
        <v>18347</v>
      </c>
      <c r="R23" s="1122"/>
      <c r="S23" s="1122"/>
      <c r="T23" s="1122"/>
      <c r="U23" s="1122"/>
      <c r="V23" s="1122">
        <v>17969</v>
      </c>
      <c r="W23" s="1122"/>
      <c r="X23" s="1122"/>
      <c r="Y23" s="1122"/>
      <c r="Z23" s="1122"/>
      <c r="AA23" s="1122">
        <v>378</v>
      </c>
      <c r="AB23" s="1122"/>
      <c r="AC23" s="1122"/>
      <c r="AD23" s="1122"/>
      <c r="AE23" s="1123"/>
      <c r="AF23" s="1124">
        <v>345</v>
      </c>
      <c r="AG23" s="1122"/>
      <c r="AH23" s="1122"/>
      <c r="AI23" s="1122"/>
      <c r="AJ23" s="1125"/>
      <c r="AK23" s="1126"/>
      <c r="AL23" s="1127"/>
      <c r="AM23" s="1127"/>
      <c r="AN23" s="1127"/>
      <c r="AO23" s="1127"/>
      <c r="AP23" s="1122">
        <v>19579</v>
      </c>
      <c r="AQ23" s="1122"/>
      <c r="AR23" s="1122"/>
      <c r="AS23" s="1122"/>
      <c r="AT23" s="1122"/>
      <c r="AU23" s="1128"/>
      <c r="AV23" s="1128"/>
      <c r="AW23" s="1128"/>
      <c r="AX23" s="1128"/>
      <c r="AY23" s="1129"/>
      <c r="AZ23" s="1118" t="s">
        <v>66</v>
      </c>
      <c r="BA23" s="1119"/>
      <c r="BB23" s="1119"/>
      <c r="BC23" s="1119"/>
      <c r="BD23" s="1120"/>
      <c r="BE23" s="110"/>
      <c r="BF23" s="110"/>
      <c r="BG23" s="110"/>
      <c r="BH23" s="110"/>
      <c r="BI23" s="110"/>
      <c r="BJ23" s="110"/>
      <c r="BK23" s="110"/>
      <c r="BL23" s="110"/>
      <c r="BM23" s="110"/>
      <c r="BN23" s="110"/>
      <c r="BO23" s="110"/>
      <c r="BP23" s="110"/>
      <c r="BQ23" s="119">
        <v>17</v>
      </c>
      <c r="BR23" s="120"/>
      <c r="BS23" s="1069"/>
      <c r="BT23" s="1070"/>
      <c r="BU23" s="1070"/>
      <c r="BV23" s="1070"/>
      <c r="BW23" s="1070"/>
      <c r="BX23" s="1070"/>
      <c r="BY23" s="1070"/>
      <c r="BZ23" s="1070"/>
      <c r="CA23" s="1070"/>
      <c r="CB23" s="1070"/>
      <c r="CC23" s="1070"/>
      <c r="CD23" s="1070"/>
      <c r="CE23" s="1070"/>
      <c r="CF23" s="1070"/>
      <c r="CG23" s="1071"/>
      <c r="CH23" s="1050"/>
      <c r="CI23" s="1051"/>
      <c r="CJ23" s="1051"/>
      <c r="CK23" s="1051"/>
      <c r="CL23" s="1052"/>
      <c r="CM23" s="1050"/>
      <c r="CN23" s="1051"/>
      <c r="CO23" s="1051"/>
      <c r="CP23" s="1051"/>
      <c r="CQ23" s="1052"/>
      <c r="CR23" s="1050"/>
      <c r="CS23" s="1051"/>
      <c r="CT23" s="1051"/>
      <c r="CU23" s="1051"/>
      <c r="CV23" s="1052"/>
      <c r="CW23" s="1050"/>
      <c r="CX23" s="1051"/>
      <c r="CY23" s="1051"/>
      <c r="CZ23" s="1051"/>
      <c r="DA23" s="1052"/>
      <c r="DB23" s="1050"/>
      <c r="DC23" s="1051"/>
      <c r="DD23" s="1051"/>
      <c r="DE23" s="1051"/>
      <c r="DF23" s="1052"/>
      <c r="DG23" s="1050"/>
      <c r="DH23" s="1051"/>
      <c r="DI23" s="1051"/>
      <c r="DJ23" s="1051"/>
      <c r="DK23" s="1052"/>
      <c r="DL23" s="1050"/>
      <c r="DM23" s="1051"/>
      <c r="DN23" s="1051"/>
      <c r="DO23" s="1051"/>
      <c r="DP23" s="1052"/>
      <c r="DQ23" s="1050"/>
      <c r="DR23" s="1051"/>
      <c r="DS23" s="1051"/>
      <c r="DT23" s="1051"/>
      <c r="DU23" s="1052"/>
      <c r="DV23" s="1053"/>
      <c r="DW23" s="1054"/>
      <c r="DX23" s="1054"/>
      <c r="DY23" s="1054"/>
      <c r="DZ23" s="1055"/>
      <c r="EA23" s="111"/>
    </row>
    <row r="24" spans="1:131" s="112" customFormat="1" ht="26.25" customHeight="1" x14ac:dyDescent="0.15">
      <c r="A24" s="1117" t="s">
        <v>327</v>
      </c>
      <c r="B24" s="1117"/>
      <c r="C24" s="1117"/>
      <c r="D24" s="1117"/>
      <c r="E24" s="1117"/>
      <c r="F24" s="1117"/>
      <c r="G24" s="1117"/>
      <c r="H24" s="1117"/>
      <c r="I24" s="1117"/>
      <c r="J24" s="1117"/>
      <c r="K24" s="1117"/>
      <c r="L24" s="1117"/>
      <c r="M24" s="1117"/>
      <c r="N24" s="1117"/>
      <c r="O24" s="1117"/>
      <c r="P24" s="1117"/>
      <c r="Q24" s="1117"/>
      <c r="R24" s="1117"/>
      <c r="S24" s="1117"/>
      <c r="T24" s="1117"/>
      <c r="U24" s="1117"/>
      <c r="V24" s="1117"/>
      <c r="W24" s="1117"/>
      <c r="X24" s="1117"/>
      <c r="Y24" s="1117"/>
      <c r="Z24" s="1117"/>
      <c r="AA24" s="1117"/>
      <c r="AB24" s="1117"/>
      <c r="AC24" s="1117"/>
      <c r="AD24" s="1117"/>
      <c r="AE24" s="1117"/>
      <c r="AF24" s="1117"/>
      <c r="AG24" s="1117"/>
      <c r="AH24" s="1117"/>
      <c r="AI24" s="1117"/>
      <c r="AJ24" s="1117"/>
      <c r="AK24" s="1117"/>
      <c r="AL24" s="1117"/>
      <c r="AM24" s="1117"/>
      <c r="AN24" s="1117"/>
      <c r="AO24" s="1117"/>
      <c r="AP24" s="1117"/>
      <c r="AQ24" s="1117"/>
      <c r="AR24" s="1117"/>
      <c r="AS24" s="1117"/>
      <c r="AT24" s="1117"/>
      <c r="AU24" s="1117"/>
      <c r="AV24" s="1117"/>
      <c r="AW24" s="1117"/>
      <c r="AX24" s="1117"/>
      <c r="AY24" s="1117"/>
      <c r="AZ24" s="109"/>
      <c r="BA24" s="109"/>
      <c r="BB24" s="109"/>
      <c r="BC24" s="109"/>
      <c r="BD24" s="109"/>
      <c r="BE24" s="110"/>
      <c r="BF24" s="110"/>
      <c r="BG24" s="110"/>
      <c r="BH24" s="110"/>
      <c r="BI24" s="110"/>
      <c r="BJ24" s="110"/>
      <c r="BK24" s="110"/>
      <c r="BL24" s="110"/>
      <c r="BM24" s="110"/>
      <c r="BN24" s="110"/>
      <c r="BO24" s="110"/>
      <c r="BP24" s="110"/>
      <c r="BQ24" s="119">
        <v>18</v>
      </c>
      <c r="BR24" s="120"/>
      <c r="BS24" s="1069"/>
      <c r="BT24" s="1070"/>
      <c r="BU24" s="1070"/>
      <c r="BV24" s="1070"/>
      <c r="BW24" s="1070"/>
      <c r="BX24" s="1070"/>
      <c r="BY24" s="1070"/>
      <c r="BZ24" s="1070"/>
      <c r="CA24" s="1070"/>
      <c r="CB24" s="1070"/>
      <c r="CC24" s="1070"/>
      <c r="CD24" s="1070"/>
      <c r="CE24" s="1070"/>
      <c r="CF24" s="1070"/>
      <c r="CG24" s="1071"/>
      <c r="CH24" s="1050"/>
      <c r="CI24" s="1051"/>
      <c r="CJ24" s="1051"/>
      <c r="CK24" s="1051"/>
      <c r="CL24" s="1052"/>
      <c r="CM24" s="1050"/>
      <c r="CN24" s="1051"/>
      <c r="CO24" s="1051"/>
      <c r="CP24" s="1051"/>
      <c r="CQ24" s="1052"/>
      <c r="CR24" s="1050"/>
      <c r="CS24" s="1051"/>
      <c r="CT24" s="1051"/>
      <c r="CU24" s="1051"/>
      <c r="CV24" s="1052"/>
      <c r="CW24" s="1050"/>
      <c r="CX24" s="1051"/>
      <c r="CY24" s="1051"/>
      <c r="CZ24" s="1051"/>
      <c r="DA24" s="1052"/>
      <c r="DB24" s="1050"/>
      <c r="DC24" s="1051"/>
      <c r="DD24" s="1051"/>
      <c r="DE24" s="1051"/>
      <c r="DF24" s="1052"/>
      <c r="DG24" s="1050"/>
      <c r="DH24" s="1051"/>
      <c r="DI24" s="1051"/>
      <c r="DJ24" s="1051"/>
      <c r="DK24" s="1052"/>
      <c r="DL24" s="1050"/>
      <c r="DM24" s="1051"/>
      <c r="DN24" s="1051"/>
      <c r="DO24" s="1051"/>
      <c r="DP24" s="1052"/>
      <c r="DQ24" s="1050"/>
      <c r="DR24" s="1051"/>
      <c r="DS24" s="1051"/>
      <c r="DT24" s="1051"/>
      <c r="DU24" s="1052"/>
      <c r="DV24" s="1053"/>
      <c r="DW24" s="1054"/>
      <c r="DX24" s="1054"/>
      <c r="DY24" s="1054"/>
      <c r="DZ24" s="1055"/>
      <c r="EA24" s="111"/>
    </row>
    <row r="25" spans="1:131" s="104" customFormat="1" ht="26.25" customHeight="1" thickBot="1" x14ac:dyDescent="0.2">
      <c r="A25" s="1116" t="s">
        <v>328</v>
      </c>
      <c r="B25" s="1116"/>
      <c r="C25" s="1116"/>
      <c r="D25" s="1116"/>
      <c r="E25" s="1116"/>
      <c r="F25" s="1116"/>
      <c r="G25" s="1116"/>
      <c r="H25" s="1116"/>
      <c r="I25" s="1116"/>
      <c r="J25" s="1116"/>
      <c r="K25" s="1116"/>
      <c r="L25" s="1116"/>
      <c r="M25" s="1116"/>
      <c r="N25" s="1116"/>
      <c r="O25" s="1116"/>
      <c r="P25" s="1116"/>
      <c r="Q25" s="1116"/>
      <c r="R25" s="1116"/>
      <c r="S25" s="1116"/>
      <c r="T25" s="1116"/>
      <c r="U25" s="1116"/>
      <c r="V25" s="1116"/>
      <c r="W25" s="1116"/>
      <c r="X25" s="1116"/>
      <c r="Y25" s="1116"/>
      <c r="Z25" s="1116"/>
      <c r="AA25" s="1116"/>
      <c r="AB25" s="1116"/>
      <c r="AC25" s="1116"/>
      <c r="AD25" s="1116"/>
      <c r="AE25" s="1116"/>
      <c r="AF25" s="1116"/>
      <c r="AG25" s="1116"/>
      <c r="AH25" s="1116"/>
      <c r="AI25" s="1116"/>
      <c r="AJ25" s="1116"/>
      <c r="AK25" s="1116"/>
      <c r="AL25" s="1116"/>
      <c r="AM25" s="1116"/>
      <c r="AN25" s="1116"/>
      <c r="AO25" s="1116"/>
      <c r="AP25" s="1116"/>
      <c r="AQ25" s="1116"/>
      <c r="AR25" s="1116"/>
      <c r="AS25" s="1116"/>
      <c r="AT25" s="1116"/>
      <c r="AU25" s="1116"/>
      <c r="AV25" s="1116"/>
      <c r="AW25" s="1116"/>
      <c r="AX25" s="1116"/>
      <c r="AY25" s="1116"/>
      <c r="AZ25" s="1116"/>
      <c r="BA25" s="1116"/>
      <c r="BB25" s="1116"/>
      <c r="BC25" s="1116"/>
      <c r="BD25" s="1116"/>
      <c r="BE25" s="1116"/>
      <c r="BF25" s="1116"/>
      <c r="BG25" s="1116"/>
      <c r="BH25" s="1116"/>
      <c r="BI25" s="1116"/>
      <c r="BJ25" s="109"/>
      <c r="BK25" s="109"/>
      <c r="BL25" s="109"/>
      <c r="BM25" s="109"/>
      <c r="BN25" s="109"/>
      <c r="BO25" s="122"/>
      <c r="BP25" s="122"/>
      <c r="BQ25" s="119">
        <v>19</v>
      </c>
      <c r="BR25" s="120"/>
      <c r="BS25" s="1069"/>
      <c r="BT25" s="1070"/>
      <c r="BU25" s="1070"/>
      <c r="BV25" s="1070"/>
      <c r="BW25" s="1070"/>
      <c r="BX25" s="1070"/>
      <c r="BY25" s="1070"/>
      <c r="BZ25" s="1070"/>
      <c r="CA25" s="1070"/>
      <c r="CB25" s="1070"/>
      <c r="CC25" s="1070"/>
      <c r="CD25" s="1070"/>
      <c r="CE25" s="1070"/>
      <c r="CF25" s="1070"/>
      <c r="CG25" s="1071"/>
      <c r="CH25" s="1050"/>
      <c r="CI25" s="1051"/>
      <c r="CJ25" s="1051"/>
      <c r="CK25" s="1051"/>
      <c r="CL25" s="1052"/>
      <c r="CM25" s="1050"/>
      <c r="CN25" s="1051"/>
      <c r="CO25" s="1051"/>
      <c r="CP25" s="1051"/>
      <c r="CQ25" s="1052"/>
      <c r="CR25" s="1050"/>
      <c r="CS25" s="1051"/>
      <c r="CT25" s="1051"/>
      <c r="CU25" s="1051"/>
      <c r="CV25" s="1052"/>
      <c r="CW25" s="1050"/>
      <c r="CX25" s="1051"/>
      <c r="CY25" s="1051"/>
      <c r="CZ25" s="1051"/>
      <c r="DA25" s="1052"/>
      <c r="DB25" s="1050"/>
      <c r="DC25" s="1051"/>
      <c r="DD25" s="1051"/>
      <c r="DE25" s="1051"/>
      <c r="DF25" s="1052"/>
      <c r="DG25" s="1050"/>
      <c r="DH25" s="1051"/>
      <c r="DI25" s="1051"/>
      <c r="DJ25" s="1051"/>
      <c r="DK25" s="1052"/>
      <c r="DL25" s="1050"/>
      <c r="DM25" s="1051"/>
      <c r="DN25" s="1051"/>
      <c r="DO25" s="1051"/>
      <c r="DP25" s="1052"/>
      <c r="DQ25" s="1050"/>
      <c r="DR25" s="1051"/>
      <c r="DS25" s="1051"/>
      <c r="DT25" s="1051"/>
      <c r="DU25" s="1052"/>
      <c r="DV25" s="1053"/>
      <c r="DW25" s="1054"/>
      <c r="DX25" s="1054"/>
      <c r="DY25" s="1054"/>
      <c r="DZ25" s="1055"/>
      <c r="EA25" s="103"/>
    </row>
    <row r="26" spans="1:131" s="104" customFormat="1" ht="26.25" customHeight="1" x14ac:dyDescent="0.15">
      <c r="A26" s="1056" t="s">
        <v>304</v>
      </c>
      <c r="B26" s="1057"/>
      <c r="C26" s="1057"/>
      <c r="D26" s="1057"/>
      <c r="E26" s="1057"/>
      <c r="F26" s="1057"/>
      <c r="G26" s="1057"/>
      <c r="H26" s="1057"/>
      <c r="I26" s="1057"/>
      <c r="J26" s="1057"/>
      <c r="K26" s="1057"/>
      <c r="L26" s="1057"/>
      <c r="M26" s="1057"/>
      <c r="N26" s="1057"/>
      <c r="O26" s="1057"/>
      <c r="P26" s="1058"/>
      <c r="Q26" s="1042" t="s">
        <v>329</v>
      </c>
      <c r="R26" s="1043"/>
      <c r="S26" s="1043"/>
      <c r="T26" s="1043"/>
      <c r="U26" s="1044"/>
      <c r="V26" s="1042" t="s">
        <v>330</v>
      </c>
      <c r="W26" s="1043"/>
      <c r="X26" s="1043"/>
      <c r="Y26" s="1043"/>
      <c r="Z26" s="1044"/>
      <c r="AA26" s="1042" t="s">
        <v>331</v>
      </c>
      <c r="AB26" s="1043"/>
      <c r="AC26" s="1043"/>
      <c r="AD26" s="1043"/>
      <c r="AE26" s="1043"/>
      <c r="AF26" s="1112" t="s">
        <v>332</v>
      </c>
      <c r="AG26" s="1063"/>
      <c r="AH26" s="1063"/>
      <c r="AI26" s="1063"/>
      <c r="AJ26" s="1113"/>
      <c r="AK26" s="1043" t="s">
        <v>333</v>
      </c>
      <c r="AL26" s="1043"/>
      <c r="AM26" s="1043"/>
      <c r="AN26" s="1043"/>
      <c r="AO26" s="1044"/>
      <c r="AP26" s="1042" t="s">
        <v>334</v>
      </c>
      <c r="AQ26" s="1043"/>
      <c r="AR26" s="1043"/>
      <c r="AS26" s="1043"/>
      <c r="AT26" s="1044"/>
      <c r="AU26" s="1042" t="s">
        <v>335</v>
      </c>
      <c r="AV26" s="1043"/>
      <c r="AW26" s="1043"/>
      <c r="AX26" s="1043"/>
      <c r="AY26" s="1044"/>
      <c r="AZ26" s="1042" t="s">
        <v>336</v>
      </c>
      <c r="BA26" s="1043"/>
      <c r="BB26" s="1043"/>
      <c r="BC26" s="1043"/>
      <c r="BD26" s="1044"/>
      <c r="BE26" s="1042" t="s">
        <v>311</v>
      </c>
      <c r="BF26" s="1043"/>
      <c r="BG26" s="1043"/>
      <c r="BH26" s="1043"/>
      <c r="BI26" s="1048"/>
      <c r="BJ26" s="109"/>
      <c r="BK26" s="109"/>
      <c r="BL26" s="109"/>
      <c r="BM26" s="109"/>
      <c r="BN26" s="109"/>
      <c r="BO26" s="122"/>
      <c r="BP26" s="122"/>
      <c r="BQ26" s="119">
        <v>20</v>
      </c>
      <c r="BR26" s="120"/>
      <c r="BS26" s="1069"/>
      <c r="BT26" s="1070"/>
      <c r="BU26" s="1070"/>
      <c r="BV26" s="1070"/>
      <c r="BW26" s="1070"/>
      <c r="BX26" s="1070"/>
      <c r="BY26" s="1070"/>
      <c r="BZ26" s="1070"/>
      <c r="CA26" s="1070"/>
      <c r="CB26" s="1070"/>
      <c r="CC26" s="1070"/>
      <c r="CD26" s="1070"/>
      <c r="CE26" s="1070"/>
      <c r="CF26" s="1070"/>
      <c r="CG26" s="1071"/>
      <c r="CH26" s="1050"/>
      <c r="CI26" s="1051"/>
      <c r="CJ26" s="1051"/>
      <c r="CK26" s="1051"/>
      <c r="CL26" s="1052"/>
      <c r="CM26" s="1050"/>
      <c r="CN26" s="1051"/>
      <c r="CO26" s="1051"/>
      <c r="CP26" s="1051"/>
      <c r="CQ26" s="1052"/>
      <c r="CR26" s="1050"/>
      <c r="CS26" s="1051"/>
      <c r="CT26" s="1051"/>
      <c r="CU26" s="1051"/>
      <c r="CV26" s="1052"/>
      <c r="CW26" s="1050"/>
      <c r="CX26" s="1051"/>
      <c r="CY26" s="1051"/>
      <c r="CZ26" s="1051"/>
      <c r="DA26" s="1052"/>
      <c r="DB26" s="1050"/>
      <c r="DC26" s="1051"/>
      <c r="DD26" s="1051"/>
      <c r="DE26" s="1051"/>
      <c r="DF26" s="1052"/>
      <c r="DG26" s="1050"/>
      <c r="DH26" s="1051"/>
      <c r="DI26" s="1051"/>
      <c r="DJ26" s="1051"/>
      <c r="DK26" s="1052"/>
      <c r="DL26" s="1050"/>
      <c r="DM26" s="1051"/>
      <c r="DN26" s="1051"/>
      <c r="DO26" s="1051"/>
      <c r="DP26" s="1052"/>
      <c r="DQ26" s="1050"/>
      <c r="DR26" s="1051"/>
      <c r="DS26" s="1051"/>
      <c r="DT26" s="1051"/>
      <c r="DU26" s="1052"/>
      <c r="DV26" s="1053"/>
      <c r="DW26" s="1054"/>
      <c r="DX26" s="1054"/>
      <c r="DY26" s="1054"/>
      <c r="DZ26" s="1055"/>
      <c r="EA26" s="103"/>
    </row>
    <row r="27" spans="1:131" s="104" customFormat="1" ht="26.25" customHeight="1" thickBot="1" x14ac:dyDescent="0.2">
      <c r="A27" s="1059"/>
      <c r="B27" s="1060"/>
      <c r="C27" s="1060"/>
      <c r="D27" s="1060"/>
      <c r="E27" s="1060"/>
      <c r="F27" s="1060"/>
      <c r="G27" s="1060"/>
      <c r="H27" s="1060"/>
      <c r="I27" s="1060"/>
      <c r="J27" s="1060"/>
      <c r="K27" s="1060"/>
      <c r="L27" s="1060"/>
      <c r="M27" s="1060"/>
      <c r="N27" s="1060"/>
      <c r="O27" s="1060"/>
      <c r="P27" s="1061"/>
      <c r="Q27" s="1045"/>
      <c r="R27" s="1046"/>
      <c r="S27" s="1046"/>
      <c r="T27" s="1046"/>
      <c r="U27" s="1047"/>
      <c r="V27" s="1045"/>
      <c r="W27" s="1046"/>
      <c r="X27" s="1046"/>
      <c r="Y27" s="1046"/>
      <c r="Z27" s="1047"/>
      <c r="AA27" s="1045"/>
      <c r="AB27" s="1046"/>
      <c r="AC27" s="1046"/>
      <c r="AD27" s="1046"/>
      <c r="AE27" s="1046"/>
      <c r="AF27" s="1114"/>
      <c r="AG27" s="1066"/>
      <c r="AH27" s="1066"/>
      <c r="AI27" s="1066"/>
      <c r="AJ27" s="1115"/>
      <c r="AK27" s="1046"/>
      <c r="AL27" s="1046"/>
      <c r="AM27" s="1046"/>
      <c r="AN27" s="1046"/>
      <c r="AO27" s="1047"/>
      <c r="AP27" s="1045"/>
      <c r="AQ27" s="1046"/>
      <c r="AR27" s="1046"/>
      <c r="AS27" s="1046"/>
      <c r="AT27" s="1047"/>
      <c r="AU27" s="1045"/>
      <c r="AV27" s="1046"/>
      <c r="AW27" s="1046"/>
      <c r="AX27" s="1046"/>
      <c r="AY27" s="1047"/>
      <c r="AZ27" s="1045"/>
      <c r="BA27" s="1046"/>
      <c r="BB27" s="1046"/>
      <c r="BC27" s="1046"/>
      <c r="BD27" s="1047"/>
      <c r="BE27" s="1045"/>
      <c r="BF27" s="1046"/>
      <c r="BG27" s="1046"/>
      <c r="BH27" s="1046"/>
      <c r="BI27" s="1049"/>
      <c r="BJ27" s="109"/>
      <c r="BK27" s="109"/>
      <c r="BL27" s="109"/>
      <c r="BM27" s="109"/>
      <c r="BN27" s="109"/>
      <c r="BO27" s="122"/>
      <c r="BP27" s="122"/>
      <c r="BQ27" s="119">
        <v>21</v>
      </c>
      <c r="BR27" s="120"/>
      <c r="BS27" s="1069"/>
      <c r="BT27" s="1070"/>
      <c r="BU27" s="1070"/>
      <c r="BV27" s="1070"/>
      <c r="BW27" s="1070"/>
      <c r="BX27" s="1070"/>
      <c r="BY27" s="1070"/>
      <c r="BZ27" s="1070"/>
      <c r="CA27" s="1070"/>
      <c r="CB27" s="1070"/>
      <c r="CC27" s="1070"/>
      <c r="CD27" s="1070"/>
      <c r="CE27" s="1070"/>
      <c r="CF27" s="1070"/>
      <c r="CG27" s="1071"/>
      <c r="CH27" s="1050"/>
      <c r="CI27" s="1051"/>
      <c r="CJ27" s="1051"/>
      <c r="CK27" s="1051"/>
      <c r="CL27" s="1052"/>
      <c r="CM27" s="1050"/>
      <c r="CN27" s="1051"/>
      <c r="CO27" s="1051"/>
      <c r="CP27" s="1051"/>
      <c r="CQ27" s="1052"/>
      <c r="CR27" s="1050"/>
      <c r="CS27" s="1051"/>
      <c r="CT27" s="1051"/>
      <c r="CU27" s="1051"/>
      <c r="CV27" s="1052"/>
      <c r="CW27" s="1050"/>
      <c r="CX27" s="1051"/>
      <c r="CY27" s="1051"/>
      <c r="CZ27" s="1051"/>
      <c r="DA27" s="1052"/>
      <c r="DB27" s="1050"/>
      <c r="DC27" s="1051"/>
      <c r="DD27" s="1051"/>
      <c r="DE27" s="1051"/>
      <c r="DF27" s="1052"/>
      <c r="DG27" s="1050"/>
      <c r="DH27" s="1051"/>
      <c r="DI27" s="1051"/>
      <c r="DJ27" s="1051"/>
      <c r="DK27" s="1052"/>
      <c r="DL27" s="1050"/>
      <c r="DM27" s="1051"/>
      <c r="DN27" s="1051"/>
      <c r="DO27" s="1051"/>
      <c r="DP27" s="1052"/>
      <c r="DQ27" s="1050"/>
      <c r="DR27" s="1051"/>
      <c r="DS27" s="1051"/>
      <c r="DT27" s="1051"/>
      <c r="DU27" s="1052"/>
      <c r="DV27" s="1053"/>
      <c r="DW27" s="1054"/>
      <c r="DX27" s="1054"/>
      <c r="DY27" s="1054"/>
      <c r="DZ27" s="1055"/>
      <c r="EA27" s="103"/>
    </row>
    <row r="28" spans="1:131" s="104" customFormat="1" ht="26.25" customHeight="1" thickTop="1" x14ac:dyDescent="0.15">
      <c r="A28" s="123">
        <v>1</v>
      </c>
      <c r="B28" s="1103" t="s">
        <v>337</v>
      </c>
      <c r="C28" s="1104"/>
      <c r="D28" s="1104"/>
      <c r="E28" s="1104"/>
      <c r="F28" s="1104"/>
      <c r="G28" s="1104"/>
      <c r="H28" s="1104"/>
      <c r="I28" s="1104"/>
      <c r="J28" s="1104"/>
      <c r="K28" s="1104"/>
      <c r="L28" s="1104"/>
      <c r="M28" s="1104"/>
      <c r="N28" s="1104"/>
      <c r="O28" s="1104"/>
      <c r="P28" s="1105"/>
      <c r="Q28" s="1106">
        <v>3140</v>
      </c>
      <c r="R28" s="1107"/>
      <c r="S28" s="1107"/>
      <c r="T28" s="1107"/>
      <c r="U28" s="1107"/>
      <c r="V28" s="1107">
        <v>3317</v>
      </c>
      <c r="W28" s="1107"/>
      <c r="X28" s="1107"/>
      <c r="Y28" s="1107"/>
      <c r="Z28" s="1107"/>
      <c r="AA28" s="1107">
        <v>-177</v>
      </c>
      <c r="AB28" s="1107"/>
      <c r="AC28" s="1107"/>
      <c r="AD28" s="1107"/>
      <c r="AE28" s="1108"/>
      <c r="AF28" s="1109">
        <v>-177</v>
      </c>
      <c r="AG28" s="1107"/>
      <c r="AH28" s="1107"/>
      <c r="AI28" s="1107"/>
      <c r="AJ28" s="1110"/>
      <c r="AK28" s="1111">
        <v>350</v>
      </c>
      <c r="AL28" s="1099"/>
      <c r="AM28" s="1099"/>
      <c r="AN28" s="1099"/>
      <c r="AO28" s="1099"/>
      <c r="AP28" s="1099" t="s">
        <v>338</v>
      </c>
      <c r="AQ28" s="1099"/>
      <c r="AR28" s="1099"/>
      <c r="AS28" s="1099"/>
      <c r="AT28" s="1099"/>
      <c r="AU28" s="1099" t="s">
        <v>338</v>
      </c>
      <c r="AV28" s="1099"/>
      <c r="AW28" s="1099"/>
      <c r="AX28" s="1099"/>
      <c r="AY28" s="1099"/>
      <c r="AZ28" s="1100" t="s">
        <v>338</v>
      </c>
      <c r="BA28" s="1100"/>
      <c r="BB28" s="1100"/>
      <c r="BC28" s="1100"/>
      <c r="BD28" s="1100"/>
      <c r="BE28" s="1101"/>
      <c r="BF28" s="1101"/>
      <c r="BG28" s="1101"/>
      <c r="BH28" s="1101"/>
      <c r="BI28" s="1102"/>
      <c r="BJ28" s="109"/>
      <c r="BK28" s="109"/>
      <c r="BL28" s="109"/>
      <c r="BM28" s="109"/>
      <c r="BN28" s="109"/>
      <c r="BO28" s="122"/>
      <c r="BP28" s="122"/>
      <c r="BQ28" s="119">
        <v>22</v>
      </c>
      <c r="BR28" s="120"/>
      <c r="BS28" s="1069"/>
      <c r="BT28" s="1070"/>
      <c r="BU28" s="1070"/>
      <c r="BV28" s="1070"/>
      <c r="BW28" s="1070"/>
      <c r="BX28" s="1070"/>
      <c r="BY28" s="1070"/>
      <c r="BZ28" s="1070"/>
      <c r="CA28" s="1070"/>
      <c r="CB28" s="1070"/>
      <c r="CC28" s="1070"/>
      <c r="CD28" s="1070"/>
      <c r="CE28" s="1070"/>
      <c r="CF28" s="1070"/>
      <c r="CG28" s="1071"/>
      <c r="CH28" s="1050"/>
      <c r="CI28" s="1051"/>
      <c r="CJ28" s="1051"/>
      <c r="CK28" s="1051"/>
      <c r="CL28" s="1052"/>
      <c r="CM28" s="1050"/>
      <c r="CN28" s="1051"/>
      <c r="CO28" s="1051"/>
      <c r="CP28" s="1051"/>
      <c r="CQ28" s="1052"/>
      <c r="CR28" s="1050"/>
      <c r="CS28" s="1051"/>
      <c r="CT28" s="1051"/>
      <c r="CU28" s="1051"/>
      <c r="CV28" s="1052"/>
      <c r="CW28" s="1050"/>
      <c r="CX28" s="1051"/>
      <c r="CY28" s="1051"/>
      <c r="CZ28" s="1051"/>
      <c r="DA28" s="1052"/>
      <c r="DB28" s="1050"/>
      <c r="DC28" s="1051"/>
      <c r="DD28" s="1051"/>
      <c r="DE28" s="1051"/>
      <c r="DF28" s="1052"/>
      <c r="DG28" s="1050"/>
      <c r="DH28" s="1051"/>
      <c r="DI28" s="1051"/>
      <c r="DJ28" s="1051"/>
      <c r="DK28" s="1052"/>
      <c r="DL28" s="1050"/>
      <c r="DM28" s="1051"/>
      <c r="DN28" s="1051"/>
      <c r="DO28" s="1051"/>
      <c r="DP28" s="1052"/>
      <c r="DQ28" s="1050"/>
      <c r="DR28" s="1051"/>
      <c r="DS28" s="1051"/>
      <c r="DT28" s="1051"/>
      <c r="DU28" s="1052"/>
      <c r="DV28" s="1053"/>
      <c r="DW28" s="1054"/>
      <c r="DX28" s="1054"/>
      <c r="DY28" s="1054"/>
      <c r="DZ28" s="1055"/>
      <c r="EA28" s="103"/>
    </row>
    <row r="29" spans="1:131" s="104" customFormat="1" ht="26.25" customHeight="1" x14ac:dyDescent="0.15">
      <c r="A29" s="123">
        <v>2</v>
      </c>
      <c r="B29" s="1084" t="s">
        <v>339</v>
      </c>
      <c r="C29" s="1085"/>
      <c r="D29" s="1085"/>
      <c r="E29" s="1085"/>
      <c r="F29" s="1085"/>
      <c r="G29" s="1085"/>
      <c r="H29" s="1085"/>
      <c r="I29" s="1085"/>
      <c r="J29" s="1085"/>
      <c r="K29" s="1085"/>
      <c r="L29" s="1085"/>
      <c r="M29" s="1085"/>
      <c r="N29" s="1085"/>
      <c r="O29" s="1085"/>
      <c r="P29" s="1086"/>
      <c r="Q29" s="1096">
        <v>3722</v>
      </c>
      <c r="R29" s="1097"/>
      <c r="S29" s="1097"/>
      <c r="T29" s="1097"/>
      <c r="U29" s="1097"/>
      <c r="V29" s="1097">
        <v>3669</v>
      </c>
      <c r="W29" s="1097"/>
      <c r="X29" s="1097"/>
      <c r="Y29" s="1097"/>
      <c r="Z29" s="1097"/>
      <c r="AA29" s="1097">
        <v>53</v>
      </c>
      <c r="AB29" s="1097"/>
      <c r="AC29" s="1097"/>
      <c r="AD29" s="1097"/>
      <c r="AE29" s="1098"/>
      <c r="AF29" s="1090">
        <v>53</v>
      </c>
      <c r="AG29" s="1091"/>
      <c r="AH29" s="1091"/>
      <c r="AI29" s="1091"/>
      <c r="AJ29" s="1092"/>
      <c r="AK29" s="1033">
        <v>569</v>
      </c>
      <c r="AL29" s="1024"/>
      <c r="AM29" s="1024"/>
      <c r="AN29" s="1024"/>
      <c r="AO29" s="1024"/>
      <c r="AP29" s="1024" t="s">
        <v>338</v>
      </c>
      <c r="AQ29" s="1024"/>
      <c r="AR29" s="1024"/>
      <c r="AS29" s="1024"/>
      <c r="AT29" s="1024"/>
      <c r="AU29" s="1024" t="s">
        <v>338</v>
      </c>
      <c r="AV29" s="1024"/>
      <c r="AW29" s="1024"/>
      <c r="AX29" s="1024"/>
      <c r="AY29" s="1024"/>
      <c r="AZ29" s="1095" t="s">
        <v>338</v>
      </c>
      <c r="BA29" s="1095"/>
      <c r="BB29" s="1095"/>
      <c r="BC29" s="1095"/>
      <c r="BD29" s="1095"/>
      <c r="BE29" s="1079"/>
      <c r="BF29" s="1079"/>
      <c r="BG29" s="1079"/>
      <c r="BH29" s="1079"/>
      <c r="BI29" s="1080"/>
      <c r="BJ29" s="109"/>
      <c r="BK29" s="109"/>
      <c r="BL29" s="109"/>
      <c r="BM29" s="109"/>
      <c r="BN29" s="109"/>
      <c r="BO29" s="122"/>
      <c r="BP29" s="122"/>
      <c r="BQ29" s="119">
        <v>23</v>
      </c>
      <c r="BR29" s="120"/>
      <c r="BS29" s="1069"/>
      <c r="BT29" s="1070"/>
      <c r="BU29" s="1070"/>
      <c r="BV29" s="1070"/>
      <c r="BW29" s="1070"/>
      <c r="BX29" s="1070"/>
      <c r="BY29" s="1070"/>
      <c r="BZ29" s="1070"/>
      <c r="CA29" s="1070"/>
      <c r="CB29" s="1070"/>
      <c r="CC29" s="1070"/>
      <c r="CD29" s="1070"/>
      <c r="CE29" s="1070"/>
      <c r="CF29" s="1070"/>
      <c r="CG29" s="1071"/>
      <c r="CH29" s="1050"/>
      <c r="CI29" s="1051"/>
      <c r="CJ29" s="1051"/>
      <c r="CK29" s="1051"/>
      <c r="CL29" s="1052"/>
      <c r="CM29" s="1050"/>
      <c r="CN29" s="1051"/>
      <c r="CO29" s="1051"/>
      <c r="CP29" s="1051"/>
      <c r="CQ29" s="1052"/>
      <c r="CR29" s="1050"/>
      <c r="CS29" s="1051"/>
      <c r="CT29" s="1051"/>
      <c r="CU29" s="1051"/>
      <c r="CV29" s="1052"/>
      <c r="CW29" s="1050"/>
      <c r="CX29" s="1051"/>
      <c r="CY29" s="1051"/>
      <c r="CZ29" s="1051"/>
      <c r="DA29" s="1052"/>
      <c r="DB29" s="1050"/>
      <c r="DC29" s="1051"/>
      <c r="DD29" s="1051"/>
      <c r="DE29" s="1051"/>
      <c r="DF29" s="1052"/>
      <c r="DG29" s="1050"/>
      <c r="DH29" s="1051"/>
      <c r="DI29" s="1051"/>
      <c r="DJ29" s="1051"/>
      <c r="DK29" s="1052"/>
      <c r="DL29" s="1050"/>
      <c r="DM29" s="1051"/>
      <c r="DN29" s="1051"/>
      <c r="DO29" s="1051"/>
      <c r="DP29" s="1052"/>
      <c r="DQ29" s="1050"/>
      <c r="DR29" s="1051"/>
      <c r="DS29" s="1051"/>
      <c r="DT29" s="1051"/>
      <c r="DU29" s="1052"/>
      <c r="DV29" s="1053"/>
      <c r="DW29" s="1054"/>
      <c r="DX29" s="1054"/>
      <c r="DY29" s="1054"/>
      <c r="DZ29" s="1055"/>
      <c r="EA29" s="103"/>
    </row>
    <row r="30" spans="1:131" s="104" customFormat="1" ht="26.25" customHeight="1" x14ac:dyDescent="0.15">
      <c r="A30" s="123">
        <v>3</v>
      </c>
      <c r="B30" s="1084" t="s">
        <v>340</v>
      </c>
      <c r="C30" s="1085"/>
      <c r="D30" s="1085"/>
      <c r="E30" s="1085"/>
      <c r="F30" s="1085"/>
      <c r="G30" s="1085"/>
      <c r="H30" s="1085"/>
      <c r="I30" s="1085"/>
      <c r="J30" s="1085"/>
      <c r="K30" s="1085"/>
      <c r="L30" s="1085"/>
      <c r="M30" s="1085"/>
      <c r="N30" s="1085"/>
      <c r="O30" s="1085"/>
      <c r="P30" s="1086"/>
      <c r="Q30" s="1096">
        <v>463</v>
      </c>
      <c r="R30" s="1097"/>
      <c r="S30" s="1097"/>
      <c r="T30" s="1097"/>
      <c r="U30" s="1097"/>
      <c r="V30" s="1097">
        <v>463</v>
      </c>
      <c r="W30" s="1097"/>
      <c r="X30" s="1097"/>
      <c r="Y30" s="1097"/>
      <c r="Z30" s="1097"/>
      <c r="AA30" s="1097">
        <v>0</v>
      </c>
      <c r="AB30" s="1097"/>
      <c r="AC30" s="1097"/>
      <c r="AD30" s="1097"/>
      <c r="AE30" s="1098"/>
      <c r="AF30" s="1090">
        <v>0</v>
      </c>
      <c r="AG30" s="1091"/>
      <c r="AH30" s="1091"/>
      <c r="AI30" s="1091"/>
      <c r="AJ30" s="1092"/>
      <c r="AK30" s="1033">
        <v>149</v>
      </c>
      <c r="AL30" s="1024"/>
      <c r="AM30" s="1024"/>
      <c r="AN30" s="1024"/>
      <c r="AO30" s="1024"/>
      <c r="AP30" s="1024" t="s">
        <v>338</v>
      </c>
      <c r="AQ30" s="1024"/>
      <c r="AR30" s="1024"/>
      <c r="AS30" s="1024"/>
      <c r="AT30" s="1024"/>
      <c r="AU30" s="1024" t="s">
        <v>338</v>
      </c>
      <c r="AV30" s="1024"/>
      <c r="AW30" s="1024"/>
      <c r="AX30" s="1024"/>
      <c r="AY30" s="1024"/>
      <c r="AZ30" s="1095" t="s">
        <v>338</v>
      </c>
      <c r="BA30" s="1095"/>
      <c r="BB30" s="1095"/>
      <c r="BC30" s="1095"/>
      <c r="BD30" s="1095"/>
      <c r="BE30" s="1079"/>
      <c r="BF30" s="1079"/>
      <c r="BG30" s="1079"/>
      <c r="BH30" s="1079"/>
      <c r="BI30" s="1080"/>
      <c r="BJ30" s="109"/>
      <c r="BK30" s="109"/>
      <c r="BL30" s="109"/>
      <c r="BM30" s="109"/>
      <c r="BN30" s="109"/>
      <c r="BO30" s="122"/>
      <c r="BP30" s="122"/>
      <c r="BQ30" s="119">
        <v>24</v>
      </c>
      <c r="BR30" s="120"/>
      <c r="BS30" s="1069"/>
      <c r="BT30" s="1070"/>
      <c r="BU30" s="1070"/>
      <c r="BV30" s="1070"/>
      <c r="BW30" s="1070"/>
      <c r="BX30" s="1070"/>
      <c r="BY30" s="1070"/>
      <c r="BZ30" s="1070"/>
      <c r="CA30" s="1070"/>
      <c r="CB30" s="1070"/>
      <c r="CC30" s="1070"/>
      <c r="CD30" s="1070"/>
      <c r="CE30" s="1070"/>
      <c r="CF30" s="1070"/>
      <c r="CG30" s="1071"/>
      <c r="CH30" s="1050"/>
      <c r="CI30" s="1051"/>
      <c r="CJ30" s="1051"/>
      <c r="CK30" s="1051"/>
      <c r="CL30" s="1052"/>
      <c r="CM30" s="1050"/>
      <c r="CN30" s="1051"/>
      <c r="CO30" s="1051"/>
      <c r="CP30" s="1051"/>
      <c r="CQ30" s="1052"/>
      <c r="CR30" s="1050"/>
      <c r="CS30" s="1051"/>
      <c r="CT30" s="1051"/>
      <c r="CU30" s="1051"/>
      <c r="CV30" s="1052"/>
      <c r="CW30" s="1050"/>
      <c r="CX30" s="1051"/>
      <c r="CY30" s="1051"/>
      <c r="CZ30" s="1051"/>
      <c r="DA30" s="1052"/>
      <c r="DB30" s="1050"/>
      <c r="DC30" s="1051"/>
      <c r="DD30" s="1051"/>
      <c r="DE30" s="1051"/>
      <c r="DF30" s="1052"/>
      <c r="DG30" s="1050"/>
      <c r="DH30" s="1051"/>
      <c r="DI30" s="1051"/>
      <c r="DJ30" s="1051"/>
      <c r="DK30" s="1052"/>
      <c r="DL30" s="1050"/>
      <c r="DM30" s="1051"/>
      <c r="DN30" s="1051"/>
      <c r="DO30" s="1051"/>
      <c r="DP30" s="1052"/>
      <c r="DQ30" s="1050"/>
      <c r="DR30" s="1051"/>
      <c r="DS30" s="1051"/>
      <c r="DT30" s="1051"/>
      <c r="DU30" s="1052"/>
      <c r="DV30" s="1053"/>
      <c r="DW30" s="1054"/>
      <c r="DX30" s="1054"/>
      <c r="DY30" s="1054"/>
      <c r="DZ30" s="1055"/>
      <c r="EA30" s="103"/>
    </row>
    <row r="31" spans="1:131" s="104" customFormat="1" ht="26.25" customHeight="1" x14ac:dyDescent="0.15">
      <c r="A31" s="123">
        <v>4</v>
      </c>
      <c r="B31" s="1084" t="s">
        <v>341</v>
      </c>
      <c r="C31" s="1085"/>
      <c r="D31" s="1085"/>
      <c r="E31" s="1085"/>
      <c r="F31" s="1085"/>
      <c r="G31" s="1085"/>
      <c r="H31" s="1085"/>
      <c r="I31" s="1085"/>
      <c r="J31" s="1085"/>
      <c r="K31" s="1085"/>
      <c r="L31" s="1085"/>
      <c r="M31" s="1085"/>
      <c r="N31" s="1085"/>
      <c r="O31" s="1085"/>
      <c r="P31" s="1086"/>
      <c r="Q31" s="1096">
        <v>619</v>
      </c>
      <c r="R31" s="1097"/>
      <c r="S31" s="1097"/>
      <c r="T31" s="1097"/>
      <c r="U31" s="1097"/>
      <c r="V31" s="1097">
        <v>114</v>
      </c>
      <c r="W31" s="1097"/>
      <c r="X31" s="1097"/>
      <c r="Y31" s="1097"/>
      <c r="Z31" s="1097"/>
      <c r="AA31" s="1097">
        <v>505</v>
      </c>
      <c r="AB31" s="1097"/>
      <c r="AC31" s="1097"/>
      <c r="AD31" s="1097"/>
      <c r="AE31" s="1098"/>
      <c r="AF31" s="1090">
        <v>505</v>
      </c>
      <c r="AG31" s="1091"/>
      <c r="AH31" s="1091"/>
      <c r="AI31" s="1091"/>
      <c r="AJ31" s="1092"/>
      <c r="AK31" s="1033">
        <v>32</v>
      </c>
      <c r="AL31" s="1024"/>
      <c r="AM31" s="1024"/>
      <c r="AN31" s="1024"/>
      <c r="AO31" s="1024"/>
      <c r="AP31" s="1024">
        <v>2070</v>
      </c>
      <c r="AQ31" s="1024"/>
      <c r="AR31" s="1024"/>
      <c r="AS31" s="1024"/>
      <c r="AT31" s="1024"/>
      <c r="AU31" s="1024">
        <v>596</v>
      </c>
      <c r="AV31" s="1024"/>
      <c r="AW31" s="1024"/>
      <c r="AX31" s="1024"/>
      <c r="AY31" s="1024"/>
      <c r="AZ31" s="1095"/>
      <c r="BA31" s="1095"/>
      <c r="BB31" s="1095"/>
      <c r="BC31" s="1095"/>
      <c r="BD31" s="1095"/>
      <c r="BE31" s="1079" t="s">
        <v>342</v>
      </c>
      <c r="BF31" s="1079"/>
      <c r="BG31" s="1079"/>
      <c r="BH31" s="1079"/>
      <c r="BI31" s="1080"/>
      <c r="BJ31" s="109"/>
      <c r="BK31" s="109"/>
      <c r="BL31" s="109"/>
      <c r="BM31" s="109"/>
      <c r="BN31" s="109"/>
      <c r="BO31" s="122"/>
      <c r="BP31" s="122"/>
      <c r="BQ31" s="119">
        <v>25</v>
      </c>
      <c r="BR31" s="120"/>
      <c r="BS31" s="1069"/>
      <c r="BT31" s="1070"/>
      <c r="BU31" s="1070"/>
      <c r="BV31" s="1070"/>
      <c r="BW31" s="1070"/>
      <c r="BX31" s="1070"/>
      <c r="BY31" s="1070"/>
      <c r="BZ31" s="1070"/>
      <c r="CA31" s="1070"/>
      <c r="CB31" s="1070"/>
      <c r="CC31" s="1070"/>
      <c r="CD31" s="1070"/>
      <c r="CE31" s="1070"/>
      <c r="CF31" s="1070"/>
      <c r="CG31" s="1071"/>
      <c r="CH31" s="1050"/>
      <c r="CI31" s="1051"/>
      <c r="CJ31" s="1051"/>
      <c r="CK31" s="1051"/>
      <c r="CL31" s="1052"/>
      <c r="CM31" s="1050"/>
      <c r="CN31" s="1051"/>
      <c r="CO31" s="1051"/>
      <c r="CP31" s="1051"/>
      <c r="CQ31" s="1052"/>
      <c r="CR31" s="1050"/>
      <c r="CS31" s="1051"/>
      <c r="CT31" s="1051"/>
      <c r="CU31" s="1051"/>
      <c r="CV31" s="1052"/>
      <c r="CW31" s="1050"/>
      <c r="CX31" s="1051"/>
      <c r="CY31" s="1051"/>
      <c r="CZ31" s="1051"/>
      <c r="DA31" s="1052"/>
      <c r="DB31" s="1050"/>
      <c r="DC31" s="1051"/>
      <c r="DD31" s="1051"/>
      <c r="DE31" s="1051"/>
      <c r="DF31" s="1052"/>
      <c r="DG31" s="1050"/>
      <c r="DH31" s="1051"/>
      <c r="DI31" s="1051"/>
      <c r="DJ31" s="1051"/>
      <c r="DK31" s="1052"/>
      <c r="DL31" s="1050"/>
      <c r="DM31" s="1051"/>
      <c r="DN31" s="1051"/>
      <c r="DO31" s="1051"/>
      <c r="DP31" s="1052"/>
      <c r="DQ31" s="1050"/>
      <c r="DR31" s="1051"/>
      <c r="DS31" s="1051"/>
      <c r="DT31" s="1051"/>
      <c r="DU31" s="1052"/>
      <c r="DV31" s="1053"/>
      <c r="DW31" s="1054"/>
      <c r="DX31" s="1054"/>
      <c r="DY31" s="1054"/>
      <c r="DZ31" s="1055"/>
      <c r="EA31" s="103"/>
    </row>
    <row r="32" spans="1:131" s="104" customFormat="1" ht="26.25" customHeight="1" x14ac:dyDescent="0.15">
      <c r="A32" s="123">
        <v>5</v>
      </c>
      <c r="B32" s="1084" t="s">
        <v>343</v>
      </c>
      <c r="C32" s="1085"/>
      <c r="D32" s="1085"/>
      <c r="E32" s="1085"/>
      <c r="F32" s="1085"/>
      <c r="G32" s="1085"/>
      <c r="H32" s="1085"/>
      <c r="I32" s="1085"/>
      <c r="J32" s="1085"/>
      <c r="K32" s="1085"/>
      <c r="L32" s="1085"/>
      <c r="M32" s="1085"/>
      <c r="N32" s="1085"/>
      <c r="O32" s="1085"/>
      <c r="P32" s="1086"/>
      <c r="Q32" s="1096">
        <v>97</v>
      </c>
      <c r="R32" s="1097"/>
      <c r="S32" s="1097"/>
      <c r="T32" s="1097"/>
      <c r="U32" s="1097"/>
      <c r="V32" s="1097">
        <v>26</v>
      </c>
      <c r="W32" s="1097"/>
      <c r="X32" s="1097"/>
      <c r="Y32" s="1097"/>
      <c r="Z32" s="1097"/>
      <c r="AA32" s="1097">
        <v>72</v>
      </c>
      <c r="AB32" s="1097"/>
      <c r="AC32" s="1097"/>
      <c r="AD32" s="1097"/>
      <c r="AE32" s="1098"/>
      <c r="AF32" s="1090">
        <v>72</v>
      </c>
      <c r="AG32" s="1091"/>
      <c r="AH32" s="1091"/>
      <c r="AI32" s="1091"/>
      <c r="AJ32" s="1092"/>
      <c r="AK32" s="1033">
        <v>388</v>
      </c>
      <c r="AL32" s="1024"/>
      <c r="AM32" s="1024"/>
      <c r="AN32" s="1024"/>
      <c r="AO32" s="1024"/>
      <c r="AP32" s="1024">
        <v>4312</v>
      </c>
      <c r="AQ32" s="1024"/>
      <c r="AR32" s="1024"/>
      <c r="AS32" s="1024"/>
      <c r="AT32" s="1024"/>
      <c r="AU32" s="1024">
        <v>4199</v>
      </c>
      <c r="AV32" s="1024"/>
      <c r="AW32" s="1024"/>
      <c r="AX32" s="1024"/>
      <c r="AY32" s="1024"/>
      <c r="AZ32" s="1095"/>
      <c r="BA32" s="1095"/>
      <c r="BB32" s="1095"/>
      <c r="BC32" s="1095"/>
      <c r="BD32" s="1095"/>
      <c r="BE32" s="1079" t="s">
        <v>342</v>
      </c>
      <c r="BF32" s="1079"/>
      <c r="BG32" s="1079"/>
      <c r="BH32" s="1079"/>
      <c r="BI32" s="1080"/>
      <c r="BJ32" s="109"/>
      <c r="BK32" s="109"/>
      <c r="BL32" s="109"/>
      <c r="BM32" s="109"/>
      <c r="BN32" s="109"/>
      <c r="BO32" s="122"/>
      <c r="BP32" s="122"/>
      <c r="BQ32" s="119">
        <v>26</v>
      </c>
      <c r="BR32" s="120"/>
      <c r="BS32" s="1069"/>
      <c r="BT32" s="1070"/>
      <c r="BU32" s="1070"/>
      <c r="BV32" s="1070"/>
      <c r="BW32" s="1070"/>
      <c r="BX32" s="1070"/>
      <c r="BY32" s="1070"/>
      <c r="BZ32" s="1070"/>
      <c r="CA32" s="1070"/>
      <c r="CB32" s="1070"/>
      <c r="CC32" s="1070"/>
      <c r="CD32" s="1070"/>
      <c r="CE32" s="1070"/>
      <c r="CF32" s="1070"/>
      <c r="CG32" s="1071"/>
      <c r="CH32" s="1050"/>
      <c r="CI32" s="1051"/>
      <c r="CJ32" s="1051"/>
      <c r="CK32" s="1051"/>
      <c r="CL32" s="1052"/>
      <c r="CM32" s="1050"/>
      <c r="CN32" s="1051"/>
      <c r="CO32" s="1051"/>
      <c r="CP32" s="1051"/>
      <c r="CQ32" s="1052"/>
      <c r="CR32" s="1050"/>
      <c r="CS32" s="1051"/>
      <c r="CT32" s="1051"/>
      <c r="CU32" s="1051"/>
      <c r="CV32" s="1052"/>
      <c r="CW32" s="1050"/>
      <c r="CX32" s="1051"/>
      <c r="CY32" s="1051"/>
      <c r="CZ32" s="1051"/>
      <c r="DA32" s="1052"/>
      <c r="DB32" s="1050"/>
      <c r="DC32" s="1051"/>
      <c r="DD32" s="1051"/>
      <c r="DE32" s="1051"/>
      <c r="DF32" s="1052"/>
      <c r="DG32" s="1050"/>
      <c r="DH32" s="1051"/>
      <c r="DI32" s="1051"/>
      <c r="DJ32" s="1051"/>
      <c r="DK32" s="1052"/>
      <c r="DL32" s="1050"/>
      <c r="DM32" s="1051"/>
      <c r="DN32" s="1051"/>
      <c r="DO32" s="1051"/>
      <c r="DP32" s="1052"/>
      <c r="DQ32" s="1050"/>
      <c r="DR32" s="1051"/>
      <c r="DS32" s="1051"/>
      <c r="DT32" s="1051"/>
      <c r="DU32" s="1052"/>
      <c r="DV32" s="1053"/>
      <c r="DW32" s="1054"/>
      <c r="DX32" s="1054"/>
      <c r="DY32" s="1054"/>
      <c r="DZ32" s="1055"/>
      <c r="EA32" s="103"/>
    </row>
    <row r="33" spans="1:131" s="104" customFormat="1" ht="26.25" customHeight="1" x14ac:dyDescent="0.15">
      <c r="A33" s="123">
        <v>6</v>
      </c>
      <c r="B33" s="1084" t="s">
        <v>344</v>
      </c>
      <c r="C33" s="1085"/>
      <c r="D33" s="1085"/>
      <c r="E33" s="1085"/>
      <c r="F33" s="1085"/>
      <c r="G33" s="1085"/>
      <c r="H33" s="1085"/>
      <c r="I33" s="1085"/>
      <c r="J33" s="1085"/>
      <c r="K33" s="1085"/>
      <c r="L33" s="1085"/>
      <c r="M33" s="1085"/>
      <c r="N33" s="1085"/>
      <c r="O33" s="1085"/>
      <c r="P33" s="1086"/>
      <c r="Q33" s="1096">
        <v>84</v>
      </c>
      <c r="R33" s="1097"/>
      <c r="S33" s="1097"/>
      <c r="T33" s="1097"/>
      <c r="U33" s="1097"/>
      <c r="V33" s="1097">
        <v>84</v>
      </c>
      <c r="W33" s="1097"/>
      <c r="X33" s="1097"/>
      <c r="Y33" s="1097"/>
      <c r="Z33" s="1097"/>
      <c r="AA33" s="1097">
        <v>0</v>
      </c>
      <c r="AB33" s="1097"/>
      <c r="AC33" s="1097"/>
      <c r="AD33" s="1097"/>
      <c r="AE33" s="1098"/>
      <c r="AF33" s="1090" t="s">
        <v>66</v>
      </c>
      <c r="AG33" s="1091"/>
      <c r="AH33" s="1091"/>
      <c r="AI33" s="1091"/>
      <c r="AJ33" s="1092"/>
      <c r="AK33" s="1033" t="s">
        <v>322</v>
      </c>
      <c r="AL33" s="1024"/>
      <c r="AM33" s="1024"/>
      <c r="AN33" s="1024"/>
      <c r="AO33" s="1024"/>
      <c r="AP33" s="1024" t="s">
        <v>322</v>
      </c>
      <c r="AQ33" s="1024"/>
      <c r="AR33" s="1024"/>
      <c r="AS33" s="1024"/>
      <c r="AT33" s="1024"/>
      <c r="AU33" s="1024" t="s">
        <v>322</v>
      </c>
      <c r="AV33" s="1024"/>
      <c r="AW33" s="1024"/>
      <c r="AX33" s="1024"/>
      <c r="AY33" s="1024"/>
      <c r="AZ33" s="1095"/>
      <c r="BA33" s="1095"/>
      <c r="BB33" s="1095"/>
      <c r="BC33" s="1095"/>
      <c r="BD33" s="1095"/>
      <c r="BE33" s="1079" t="s">
        <v>345</v>
      </c>
      <c r="BF33" s="1079"/>
      <c r="BG33" s="1079"/>
      <c r="BH33" s="1079"/>
      <c r="BI33" s="1080"/>
      <c r="BJ33" s="109"/>
      <c r="BK33" s="109"/>
      <c r="BL33" s="109"/>
      <c r="BM33" s="109"/>
      <c r="BN33" s="109"/>
      <c r="BO33" s="122"/>
      <c r="BP33" s="122"/>
      <c r="BQ33" s="119">
        <v>27</v>
      </c>
      <c r="BR33" s="120"/>
      <c r="BS33" s="1069"/>
      <c r="BT33" s="1070"/>
      <c r="BU33" s="1070"/>
      <c r="BV33" s="1070"/>
      <c r="BW33" s="1070"/>
      <c r="BX33" s="1070"/>
      <c r="BY33" s="1070"/>
      <c r="BZ33" s="1070"/>
      <c r="CA33" s="1070"/>
      <c r="CB33" s="1070"/>
      <c r="CC33" s="1070"/>
      <c r="CD33" s="1070"/>
      <c r="CE33" s="1070"/>
      <c r="CF33" s="1070"/>
      <c r="CG33" s="1071"/>
      <c r="CH33" s="1050"/>
      <c r="CI33" s="1051"/>
      <c r="CJ33" s="1051"/>
      <c r="CK33" s="1051"/>
      <c r="CL33" s="1052"/>
      <c r="CM33" s="1050"/>
      <c r="CN33" s="1051"/>
      <c r="CO33" s="1051"/>
      <c r="CP33" s="1051"/>
      <c r="CQ33" s="1052"/>
      <c r="CR33" s="1050"/>
      <c r="CS33" s="1051"/>
      <c r="CT33" s="1051"/>
      <c r="CU33" s="1051"/>
      <c r="CV33" s="1052"/>
      <c r="CW33" s="1050"/>
      <c r="CX33" s="1051"/>
      <c r="CY33" s="1051"/>
      <c r="CZ33" s="1051"/>
      <c r="DA33" s="1052"/>
      <c r="DB33" s="1050"/>
      <c r="DC33" s="1051"/>
      <c r="DD33" s="1051"/>
      <c r="DE33" s="1051"/>
      <c r="DF33" s="1052"/>
      <c r="DG33" s="1050"/>
      <c r="DH33" s="1051"/>
      <c r="DI33" s="1051"/>
      <c r="DJ33" s="1051"/>
      <c r="DK33" s="1052"/>
      <c r="DL33" s="1050"/>
      <c r="DM33" s="1051"/>
      <c r="DN33" s="1051"/>
      <c r="DO33" s="1051"/>
      <c r="DP33" s="1052"/>
      <c r="DQ33" s="1050"/>
      <c r="DR33" s="1051"/>
      <c r="DS33" s="1051"/>
      <c r="DT33" s="1051"/>
      <c r="DU33" s="1052"/>
      <c r="DV33" s="1053"/>
      <c r="DW33" s="1054"/>
      <c r="DX33" s="1054"/>
      <c r="DY33" s="1054"/>
      <c r="DZ33" s="1055"/>
      <c r="EA33" s="103"/>
    </row>
    <row r="34" spans="1:131" s="104" customFormat="1" ht="26.25" customHeight="1" x14ac:dyDescent="0.15">
      <c r="A34" s="123">
        <v>7</v>
      </c>
      <c r="B34" s="1084"/>
      <c r="C34" s="1085"/>
      <c r="D34" s="1085"/>
      <c r="E34" s="1085"/>
      <c r="F34" s="1085"/>
      <c r="G34" s="1085"/>
      <c r="H34" s="1085"/>
      <c r="I34" s="1085"/>
      <c r="J34" s="1085"/>
      <c r="K34" s="1085"/>
      <c r="L34" s="1085"/>
      <c r="M34" s="1085"/>
      <c r="N34" s="1085"/>
      <c r="O34" s="1085"/>
      <c r="P34" s="1086"/>
      <c r="Q34" s="1096"/>
      <c r="R34" s="1097"/>
      <c r="S34" s="1097"/>
      <c r="T34" s="1097"/>
      <c r="U34" s="1097"/>
      <c r="V34" s="1097"/>
      <c r="W34" s="1097"/>
      <c r="X34" s="1097"/>
      <c r="Y34" s="1097"/>
      <c r="Z34" s="1097"/>
      <c r="AA34" s="1097"/>
      <c r="AB34" s="1097"/>
      <c r="AC34" s="1097"/>
      <c r="AD34" s="1097"/>
      <c r="AE34" s="1098"/>
      <c r="AF34" s="1090"/>
      <c r="AG34" s="1091"/>
      <c r="AH34" s="1091"/>
      <c r="AI34" s="1091"/>
      <c r="AJ34" s="1092"/>
      <c r="AK34" s="1033"/>
      <c r="AL34" s="1024"/>
      <c r="AM34" s="1024"/>
      <c r="AN34" s="1024"/>
      <c r="AO34" s="1024"/>
      <c r="AP34" s="1024"/>
      <c r="AQ34" s="1024"/>
      <c r="AR34" s="1024"/>
      <c r="AS34" s="1024"/>
      <c r="AT34" s="1024"/>
      <c r="AU34" s="1024"/>
      <c r="AV34" s="1024"/>
      <c r="AW34" s="1024"/>
      <c r="AX34" s="1024"/>
      <c r="AY34" s="1024"/>
      <c r="AZ34" s="1095"/>
      <c r="BA34" s="1095"/>
      <c r="BB34" s="1095"/>
      <c r="BC34" s="1095"/>
      <c r="BD34" s="1095"/>
      <c r="BE34" s="1079"/>
      <c r="BF34" s="1079"/>
      <c r="BG34" s="1079"/>
      <c r="BH34" s="1079"/>
      <c r="BI34" s="1080"/>
      <c r="BJ34" s="109"/>
      <c r="BK34" s="109"/>
      <c r="BL34" s="109"/>
      <c r="BM34" s="109"/>
      <c r="BN34" s="109"/>
      <c r="BO34" s="122"/>
      <c r="BP34" s="122"/>
      <c r="BQ34" s="119">
        <v>28</v>
      </c>
      <c r="BR34" s="120"/>
      <c r="BS34" s="1069"/>
      <c r="BT34" s="1070"/>
      <c r="BU34" s="1070"/>
      <c r="BV34" s="1070"/>
      <c r="BW34" s="1070"/>
      <c r="BX34" s="1070"/>
      <c r="BY34" s="1070"/>
      <c r="BZ34" s="1070"/>
      <c r="CA34" s="1070"/>
      <c r="CB34" s="1070"/>
      <c r="CC34" s="1070"/>
      <c r="CD34" s="1070"/>
      <c r="CE34" s="1070"/>
      <c r="CF34" s="1070"/>
      <c r="CG34" s="1071"/>
      <c r="CH34" s="1050"/>
      <c r="CI34" s="1051"/>
      <c r="CJ34" s="1051"/>
      <c r="CK34" s="1051"/>
      <c r="CL34" s="1052"/>
      <c r="CM34" s="1050"/>
      <c r="CN34" s="1051"/>
      <c r="CO34" s="1051"/>
      <c r="CP34" s="1051"/>
      <c r="CQ34" s="1052"/>
      <c r="CR34" s="1050"/>
      <c r="CS34" s="1051"/>
      <c r="CT34" s="1051"/>
      <c r="CU34" s="1051"/>
      <c r="CV34" s="1052"/>
      <c r="CW34" s="1050"/>
      <c r="CX34" s="1051"/>
      <c r="CY34" s="1051"/>
      <c r="CZ34" s="1051"/>
      <c r="DA34" s="1052"/>
      <c r="DB34" s="1050"/>
      <c r="DC34" s="1051"/>
      <c r="DD34" s="1051"/>
      <c r="DE34" s="1051"/>
      <c r="DF34" s="1052"/>
      <c r="DG34" s="1050"/>
      <c r="DH34" s="1051"/>
      <c r="DI34" s="1051"/>
      <c r="DJ34" s="1051"/>
      <c r="DK34" s="1052"/>
      <c r="DL34" s="1050"/>
      <c r="DM34" s="1051"/>
      <c r="DN34" s="1051"/>
      <c r="DO34" s="1051"/>
      <c r="DP34" s="1052"/>
      <c r="DQ34" s="1050"/>
      <c r="DR34" s="1051"/>
      <c r="DS34" s="1051"/>
      <c r="DT34" s="1051"/>
      <c r="DU34" s="1052"/>
      <c r="DV34" s="1053"/>
      <c r="DW34" s="1054"/>
      <c r="DX34" s="1054"/>
      <c r="DY34" s="1054"/>
      <c r="DZ34" s="1055"/>
      <c r="EA34" s="103"/>
    </row>
    <row r="35" spans="1:131" s="104" customFormat="1" ht="26.25" customHeight="1" x14ac:dyDescent="0.15">
      <c r="A35" s="123">
        <v>8</v>
      </c>
      <c r="B35" s="1084"/>
      <c r="C35" s="1085"/>
      <c r="D35" s="1085"/>
      <c r="E35" s="1085"/>
      <c r="F35" s="1085"/>
      <c r="G35" s="1085"/>
      <c r="H35" s="1085"/>
      <c r="I35" s="1085"/>
      <c r="J35" s="1085"/>
      <c r="K35" s="1085"/>
      <c r="L35" s="1085"/>
      <c r="M35" s="1085"/>
      <c r="N35" s="1085"/>
      <c r="O35" s="1085"/>
      <c r="P35" s="1086"/>
      <c r="Q35" s="1096"/>
      <c r="R35" s="1097"/>
      <c r="S35" s="1097"/>
      <c r="T35" s="1097"/>
      <c r="U35" s="1097"/>
      <c r="V35" s="1097"/>
      <c r="W35" s="1097"/>
      <c r="X35" s="1097"/>
      <c r="Y35" s="1097"/>
      <c r="Z35" s="1097"/>
      <c r="AA35" s="1097"/>
      <c r="AB35" s="1097"/>
      <c r="AC35" s="1097"/>
      <c r="AD35" s="1097"/>
      <c r="AE35" s="1098"/>
      <c r="AF35" s="1090"/>
      <c r="AG35" s="1091"/>
      <c r="AH35" s="1091"/>
      <c r="AI35" s="1091"/>
      <c r="AJ35" s="1092"/>
      <c r="AK35" s="1033"/>
      <c r="AL35" s="1024"/>
      <c r="AM35" s="1024"/>
      <c r="AN35" s="1024"/>
      <c r="AO35" s="1024"/>
      <c r="AP35" s="1024"/>
      <c r="AQ35" s="1024"/>
      <c r="AR35" s="1024"/>
      <c r="AS35" s="1024"/>
      <c r="AT35" s="1024"/>
      <c r="AU35" s="1024"/>
      <c r="AV35" s="1024"/>
      <c r="AW35" s="1024"/>
      <c r="AX35" s="1024"/>
      <c r="AY35" s="1024"/>
      <c r="AZ35" s="1095"/>
      <c r="BA35" s="1095"/>
      <c r="BB35" s="1095"/>
      <c r="BC35" s="1095"/>
      <c r="BD35" s="1095"/>
      <c r="BE35" s="1079"/>
      <c r="BF35" s="1079"/>
      <c r="BG35" s="1079"/>
      <c r="BH35" s="1079"/>
      <c r="BI35" s="1080"/>
      <c r="BJ35" s="109"/>
      <c r="BK35" s="109"/>
      <c r="BL35" s="109"/>
      <c r="BM35" s="109"/>
      <c r="BN35" s="109"/>
      <c r="BO35" s="122"/>
      <c r="BP35" s="122"/>
      <c r="BQ35" s="119">
        <v>29</v>
      </c>
      <c r="BR35" s="120"/>
      <c r="BS35" s="1069"/>
      <c r="BT35" s="1070"/>
      <c r="BU35" s="1070"/>
      <c r="BV35" s="1070"/>
      <c r="BW35" s="1070"/>
      <c r="BX35" s="1070"/>
      <c r="BY35" s="1070"/>
      <c r="BZ35" s="1070"/>
      <c r="CA35" s="1070"/>
      <c r="CB35" s="1070"/>
      <c r="CC35" s="1070"/>
      <c r="CD35" s="1070"/>
      <c r="CE35" s="1070"/>
      <c r="CF35" s="1070"/>
      <c r="CG35" s="1071"/>
      <c r="CH35" s="1050"/>
      <c r="CI35" s="1051"/>
      <c r="CJ35" s="1051"/>
      <c r="CK35" s="1051"/>
      <c r="CL35" s="1052"/>
      <c r="CM35" s="1050"/>
      <c r="CN35" s="1051"/>
      <c r="CO35" s="1051"/>
      <c r="CP35" s="1051"/>
      <c r="CQ35" s="1052"/>
      <c r="CR35" s="1050"/>
      <c r="CS35" s="1051"/>
      <c r="CT35" s="1051"/>
      <c r="CU35" s="1051"/>
      <c r="CV35" s="1052"/>
      <c r="CW35" s="1050"/>
      <c r="CX35" s="1051"/>
      <c r="CY35" s="1051"/>
      <c r="CZ35" s="1051"/>
      <c r="DA35" s="1052"/>
      <c r="DB35" s="1050"/>
      <c r="DC35" s="1051"/>
      <c r="DD35" s="1051"/>
      <c r="DE35" s="1051"/>
      <c r="DF35" s="1052"/>
      <c r="DG35" s="1050"/>
      <c r="DH35" s="1051"/>
      <c r="DI35" s="1051"/>
      <c r="DJ35" s="1051"/>
      <c r="DK35" s="1052"/>
      <c r="DL35" s="1050"/>
      <c r="DM35" s="1051"/>
      <c r="DN35" s="1051"/>
      <c r="DO35" s="1051"/>
      <c r="DP35" s="1052"/>
      <c r="DQ35" s="1050"/>
      <c r="DR35" s="1051"/>
      <c r="DS35" s="1051"/>
      <c r="DT35" s="1051"/>
      <c r="DU35" s="1052"/>
      <c r="DV35" s="1053"/>
      <c r="DW35" s="1054"/>
      <c r="DX35" s="1054"/>
      <c r="DY35" s="1054"/>
      <c r="DZ35" s="1055"/>
      <c r="EA35" s="103"/>
    </row>
    <row r="36" spans="1:131" s="104" customFormat="1" ht="26.25" customHeight="1" x14ac:dyDescent="0.15">
      <c r="A36" s="123">
        <v>9</v>
      </c>
      <c r="B36" s="1084"/>
      <c r="C36" s="1085"/>
      <c r="D36" s="1085"/>
      <c r="E36" s="1085"/>
      <c r="F36" s="1085"/>
      <c r="G36" s="1085"/>
      <c r="H36" s="1085"/>
      <c r="I36" s="1085"/>
      <c r="J36" s="1085"/>
      <c r="K36" s="1085"/>
      <c r="L36" s="1085"/>
      <c r="M36" s="1085"/>
      <c r="N36" s="1085"/>
      <c r="O36" s="1085"/>
      <c r="P36" s="1086"/>
      <c r="Q36" s="1096"/>
      <c r="R36" s="1097"/>
      <c r="S36" s="1097"/>
      <c r="T36" s="1097"/>
      <c r="U36" s="1097"/>
      <c r="V36" s="1097"/>
      <c r="W36" s="1097"/>
      <c r="X36" s="1097"/>
      <c r="Y36" s="1097"/>
      <c r="Z36" s="1097"/>
      <c r="AA36" s="1097"/>
      <c r="AB36" s="1097"/>
      <c r="AC36" s="1097"/>
      <c r="AD36" s="1097"/>
      <c r="AE36" s="1098"/>
      <c r="AF36" s="1090"/>
      <c r="AG36" s="1091"/>
      <c r="AH36" s="1091"/>
      <c r="AI36" s="1091"/>
      <c r="AJ36" s="1092"/>
      <c r="AK36" s="1033"/>
      <c r="AL36" s="1024"/>
      <c r="AM36" s="1024"/>
      <c r="AN36" s="1024"/>
      <c r="AO36" s="1024"/>
      <c r="AP36" s="1024"/>
      <c r="AQ36" s="1024"/>
      <c r="AR36" s="1024"/>
      <c r="AS36" s="1024"/>
      <c r="AT36" s="1024"/>
      <c r="AU36" s="1024"/>
      <c r="AV36" s="1024"/>
      <c r="AW36" s="1024"/>
      <c r="AX36" s="1024"/>
      <c r="AY36" s="1024"/>
      <c r="AZ36" s="1095"/>
      <c r="BA36" s="1095"/>
      <c r="BB36" s="1095"/>
      <c r="BC36" s="1095"/>
      <c r="BD36" s="1095"/>
      <c r="BE36" s="1079"/>
      <c r="BF36" s="1079"/>
      <c r="BG36" s="1079"/>
      <c r="BH36" s="1079"/>
      <c r="BI36" s="1080"/>
      <c r="BJ36" s="109"/>
      <c r="BK36" s="109"/>
      <c r="BL36" s="109"/>
      <c r="BM36" s="109"/>
      <c r="BN36" s="109"/>
      <c r="BO36" s="122"/>
      <c r="BP36" s="122"/>
      <c r="BQ36" s="119">
        <v>30</v>
      </c>
      <c r="BR36" s="120"/>
      <c r="BS36" s="1069"/>
      <c r="BT36" s="1070"/>
      <c r="BU36" s="1070"/>
      <c r="BV36" s="1070"/>
      <c r="BW36" s="1070"/>
      <c r="BX36" s="1070"/>
      <c r="BY36" s="1070"/>
      <c r="BZ36" s="1070"/>
      <c r="CA36" s="1070"/>
      <c r="CB36" s="1070"/>
      <c r="CC36" s="1070"/>
      <c r="CD36" s="1070"/>
      <c r="CE36" s="1070"/>
      <c r="CF36" s="1070"/>
      <c r="CG36" s="1071"/>
      <c r="CH36" s="1050"/>
      <c r="CI36" s="1051"/>
      <c r="CJ36" s="1051"/>
      <c r="CK36" s="1051"/>
      <c r="CL36" s="1052"/>
      <c r="CM36" s="1050"/>
      <c r="CN36" s="1051"/>
      <c r="CO36" s="1051"/>
      <c r="CP36" s="1051"/>
      <c r="CQ36" s="1052"/>
      <c r="CR36" s="1050"/>
      <c r="CS36" s="1051"/>
      <c r="CT36" s="1051"/>
      <c r="CU36" s="1051"/>
      <c r="CV36" s="1052"/>
      <c r="CW36" s="1050"/>
      <c r="CX36" s="1051"/>
      <c r="CY36" s="1051"/>
      <c r="CZ36" s="1051"/>
      <c r="DA36" s="1052"/>
      <c r="DB36" s="1050"/>
      <c r="DC36" s="1051"/>
      <c r="DD36" s="1051"/>
      <c r="DE36" s="1051"/>
      <c r="DF36" s="1052"/>
      <c r="DG36" s="1050"/>
      <c r="DH36" s="1051"/>
      <c r="DI36" s="1051"/>
      <c r="DJ36" s="1051"/>
      <c r="DK36" s="1052"/>
      <c r="DL36" s="1050"/>
      <c r="DM36" s="1051"/>
      <c r="DN36" s="1051"/>
      <c r="DO36" s="1051"/>
      <c r="DP36" s="1052"/>
      <c r="DQ36" s="1050"/>
      <c r="DR36" s="1051"/>
      <c r="DS36" s="1051"/>
      <c r="DT36" s="1051"/>
      <c r="DU36" s="1052"/>
      <c r="DV36" s="1053"/>
      <c r="DW36" s="1054"/>
      <c r="DX36" s="1054"/>
      <c r="DY36" s="1054"/>
      <c r="DZ36" s="1055"/>
      <c r="EA36" s="103"/>
    </row>
    <row r="37" spans="1:131" s="104" customFormat="1" ht="26.25" customHeight="1" x14ac:dyDescent="0.15">
      <c r="A37" s="123">
        <v>10</v>
      </c>
      <c r="B37" s="1084"/>
      <c r="C37" s="1085"/>
      <c r="D37" s="1085"/>
      <c r="E37" s="1085"/>
      <c r="F37" s="1085"/>
      <c r="G37" s="1085"/>
      <c r="H37" s="1085"/>
      <c r="I37" s="1085"/>
      <c r="J37" s="1085"/>
      <c r="K37" s="1085"/>
      <c r="L37" s="1085"/>
      <c r="M37" s="1085"/>
      <c r="N37" s="1085"/>
      <c r="O37" s="1085"/>
      <c r="P37" s="1086"/>
      <c r="Q37" s="1096"/>
      <c r="R37" s="1097"/>
      <c r="S37" s="1097"/>
      <c r="T37" s="1097"/>
      <c r="U37" s="1097"/>
      <c r="V37" s="1097"/>
      <c r="W37" s="1097"/>
      <c r="X37" s="1097"/>
      <c r="Y37" s="1097"/>
      <c r="Z37" s="1097"/>
      <c r="AA37" s="1097"/>
      <c r="AB37" s="1097"/>
      <c r="AC37" s="1097"/>
      <c r="AD37" s="1097"/>
      <c r="AE37" s="1098"/>
      <c r="AF37" s="1090"/>
      <c r="AG37" s="1091"/>
      <c r="AH37" s="1091"/>
      <c r="AI37" s="1091"/>
      <c r="AJ37" s="1092"/>
      <c r="AK37" s="1033"/>
      <c r="AL37" s="1024"/>
      <c r="AM37" s="1024"/>
      <c r="AN37" s="1024"/>
      <c r="AO37" s="1024"/>
      <c r="AP37" s="1024"/>
      <c r="AQ37" s="1024"/>
      <c r="AR37" s="1024"/>
      <c r="AS37" s="1024"/>
      <c r="AT37" s="1024"/>
      <c r="AU37" s="1024"/>
      <c r="AV37" s="1024"/>
      <c r="AW37" s="1024"/>
      <c r="AX37" s="1024"/>
      <c r="AY37" s="1024"/>
      <c r="AZ37" s="1095"/>
      <c r="BA37" s="1095"/>
      <c r="BB37" s="1095"/>
      <c r="BC37" s="1095"/>
      <c r="BD37" s="1095"/>
      <c r="BE37" s="1079"/>
      <c r="BF37" s="1079"/>
      <c r="BG37" s="1079"/>
      <c r="BH37" s="1079"/>
      <c r="BI37" s="1080"/>
      <c r="BJ37" s="109"/>
      <c r="BK37" s="109"/>
      <c r="BL37" s="109"/>
      <c r="BM37" s="109"/>
      <c r="BN37" s="109"/>
      <c r="BO37" s="122"/>
      <c r="BP37" s="122"/>
      <c r="BQ37" s="119">
        <v>31</v>
      </c>
      <c r="BR37" s="120"/>
      <c r="BS37" s="1069"/>
      <c r="BT37" s="1070"/>
      <c r="BU37" s="1070"/>
      <c r="BV37" s="1070"/>
      <c r="BW37" s="1070"/>
      <c r="BX37" s="1070"/>
      <c r="BY37" s="1070"/>
      <c r="BZ37" s="1070"/>
      <c r="CA37" s="1070"/>
      <c r="CB37" s="1070"/>
      <c r="CC37" s="1070"/>
      <c r="CD37" s="1070"/>
      <c r="CE37" s="1070"/>
      <c r="CF37" s="1070"/>
      <c r="CG37" s="1071"/>
      <c r="CH37" s="1050"/>
      <c r="CI37" s="1051"/>
      <c r="CJ37" s="1051"/>
      <c r="CK37" s="1051"/>
      <c r="CL37" s="1052"/>
      <c r="CM37" s="1050"/>
      <c r="CN37" s="1051"/>
      <c r="CO37" s="1051"/>
      <c r="CP37" s="1051"/>
      <c r="CQ37" s="1052"/>
      <c r="CR37" s="1050"/>
      <c r="CS37" s="1051"/>
      <c r="CT37" s="1051"/>
      <c r="CU37" s="1051"/>
      <c r="CV37" s="1052"/>
      <c r="CW37" s="1050"/>
      <c r="CX37" s="1051"/>
      <c r="CY37" s="1051"/>
      <c r="CZ37" s="1051"/>
      <c r="DA37" s="1052"/>
      <c r="DB37" s="1050"/>
      <c r="DC37" s="1051"/>
      <c r="DD37" s="1051"/>
      <c r="DE37" s="1051"/>
      <c r="DF37" s="1052"/>
      <c r="DG37" s="1050"/>
      <c r="DH37" s="1051"/>
      <c r="DI37" s="1051"/>
      <c r="DJ37" s="1051"/>
      <c r="DK37" s="1052"/>
      <c r="DL37" s="1050"/>
      <c r="DM37" s="1051"/>
      <c r="DN37" s="1051"/>
      <c r="DO37" s="1051"/>
      <c r="DP37" s="1052"/>
      <c r="DQ37" s="1050"/>
      <c r="DR37" s="1051"/>
      <c r="DS37" s="1051"/>
      <c r="DT37" s="1051"/>
      <c r="DU37" s="1052"/>
      <c r="DV37" s="1053"/>
      <c r="DW37" s="1054"/>
      <c r="DX37" s="1054"/>
      <c r="DY37" s="1054"/>
      <c r="DZ37" s="1055"/>
      <c r="EA37" s="103"/>
    </row>
    <row r="38" spans="1:131" s="104" customFormat="1" ht="26.25" customHeight="1" x14ac:dyDescent="0.15">
      <c r="A38" s="123">
        <v>11</v>
      </c>
      <c r="B38" s="1084"/>
      <c r="C38" s="1085"/>
      <c r="D38" s="1085"/>
      <c r="E38" s="1085"/>
      <c r="F38" s="1085"/>
      <c r="G38" s="1085"/>
      <c r="H38" s="1085"/>
      <c r="I38" s="1085"/>
      <c r="J38" s="1085"/>
      <c r="K38" s="1085"/>
      <c r="L38" s="1085"/>
      <c r="M38" s="1085"/>
      <c r="N38" s="1085"/>
      <c r="O38" s="1085"/>
      <c r="P38" s="1086"/>
      <c r="Q38" s="1096"/>
      <c r="R38" s="1097"/>
      <c r="S38" s="1097"/>
      <c r="T38" s="1097"/>
      <c r="U38" s="1097"/>
      <c r="V38" s="1097"/>
      <c r="W38" s="1097"/>
      <c r="X38" s="1097"/>
      <c r="Y38" s="1097"/>
      <c r="Z38" s="1097"/>
      <c r="AA38" s="1097"/>
      <c r="AB38" s="1097"/>
      <c r="AC38" s="1097"/>
      <c r="AD38" s="1097"/>
      <c r="AE38" s="1098"/>
      <c r="AF38" s="1090"/>
      <c r="AG38" s="1091"/>
      <c r="AH38" s="1091"/>
      <c r="AI38" s="1091"/>
      <c r="AJ38" s="1092"/>
      <c r="AK38" s="1033"/>
      <c r="AL38" s="1024"/>
      <c r="AM38" s="1024"/>
      <c r="AN38" s="1024"/>
      <c r="AO38" s="1024"/>
      <c r="AP38" s="1024"/>
      <c r="AQ38" s="1024"/>
      <c r="AR38" s="1024"/>
      <c r="AS38" s="1024"/>
      <c r="AT38" s="1024"/>
      <c r="AU38" s="1024"/>
      <c r="AV38" s="1024"/>
      <c r="AW38" s="1024"/>
      <c r="AX38" s="1024"/>
      <c r="AY38" s="1024"/>
      <c r="AZ38" s="1095"/>
      <c r="BA38" s="1095"/>
      <c r="BB38" s="1095"/>
      <c r="BC38" s="1095"/>
      <c r="BD38" s="1095"/>
      <c r="BE38" s="1079"/>
      <c r="BF38" s="1079"/>
      <c r="BG38" s="1079"/>
      <c r="BH38" s="1079"/>
      <c r="BI38" s="1080"/>
      <c r="BJ38" s="109"/>
      <c r="BK38" s="109"/>
      <c r="BL38" s="109"/>
      <c r="BM38" s="109"/>
      <c r="BN38" s="109"/>
      <c r="BO38" s="122"/>
      <c r="BP38" s="122"/>
      <c r="BQ38" s="119">
        <v>32</v>
      </c>
      <c r="BR38" s="120"/>
      <c r="BS38" s="1069"/>
      <c r="BT38" s="1070"/>
      <c r="BU38" s="1070"/>
      <c r="BV38" s="1070"/>
      <c r="BW38" s="1070"/>
      <c r="BX38" s="1070"/>
      <c r="BY38" s="1070"/>
      <c r="BZ38" s="1070"/>
      <c r="CA38" s="1070"/>
      <c r="CB38" s="1070"/>
      <c r="CC38" s="1070"/>
      <c r="CD38" s="1070"/>
      <c r="CE38" s="1070"/>
      <c r="CF38" s="1070"/>
      <c r="CG38" s="1071"/>
      <c r="CH38" s="1050"/>
      <c r="CI38" s="1051"/>
      <c r="CJ38" s="1051"/>
      <c r="CK38" s="1051"/>
      <c r="CL38" s="1052"/>
      <c r="CM38" s="1050"/>
      <c r="CN38" s="1051"/>
      <c r="CO38" s="1051"/>
      <c r="CP38" s="1051"/>
      <c r="CQ38" s="1052"/>
      <c r="CR38" s="1050"/>
      <c r="CS38" s="1051"/>
      <c r="CT38" s="1051"/>
      <c r="CU38" s="1051"/>
      <c r="CV38" s="1052"/>
      <c r="CW38" s="1050"/>
      <c r="CX38" s="1051"/>
      <c r="CY38" s="1051"/>
      <c r="CZ38" s="1051"/>
      <c r="DA38" s="1052"/>
      <c r="DB38" s="1050"/>
      <c r="DC38" s="1051"/>
      <c r="DD38" s="1051"/>
      <c r="DE38" s="1051"/>
      <c r="DF38" s="1052"/>
      <c r="DG38" s="1050"/>
      <c r="DH38" s="1051"/>
      <c r="DI38" s="1051"/>
      <c r="DJ38" s="1051"/>
      <c r="DK38" s="1052"/>
      <c r="DL38" s="1050"/>
      <c r="DM38" s="1051"/>
      <c r="DN38" s="1051"/>
      <c r="DO38" s="1051"/>
      <c r="DP38" s="1052"/>
      <c r="DQ38" s="1050"/>
      <c r="DR38" s="1051"/>
      <c r="DS38" s="1051"/>
      <c r="DT38" s="1051"/>
      <c r="DU38" s="1052"/>
      <c r="DV38" s="1053"/>
      <c r="DW38" s="1054"/>
      <c r="DX38" s="1054"/>
      <c r="DY38" s="1054"/>
      <c r="DZ38" s="1055"/>
      <c r="EA38" s="103"/>
    </row>
    <row r="39" spans="1:131" s="104" customFormat="1" ht="26.25" customHeight="1" x14ac:dyDescent="0.15">
      <c r="A39" s="123">
        <v>12</v>
      </c>
      <c r="B39" s="1084"/>
      <c r="C39" s="1085"/>
      <c r="D39" s="1085"/>
      <c r="E39" s="1085"/>
      <c r="F39" s="1085"/>
      <c r="G39" s="1085"/>
      <c r="H39" s="1085"/>
      <c r="I39" s="1085"/>
      <c r="J39" s="1085"/>
      <c r="K39" s="1085"/>
      <c r="L39" s="1085"/>
      <c r="M39" s="1085"/>
      <c r="N39" s="1085"/>
      <c r="O39" s="1085"/>
      <c r="P39" s="1086"/>
      <c r="Q39" s="1096"/>
      <c r="R39" s="1097"/>
      <c r="S39" s="1097"/>
      <c r="T39" s="1097"/>
      <c r="U39" s="1097"/>
      <c r="V39" s="1097"/>
      <c r="W39" s="1097"/>
      <c r="X39" s="1097"/>
      <c r="Y39" s="1097"/>
      <c r="Z39" s="1097"/>
      <c r="AA39" s="1097"/>
      <c r="AB39" s="1097"/>
      <c r="AC39" s="1097"/>
      <c r="AD39" s="1097"/>
      <c r="AE39" s="1098"/>
      <c r="AF39" s="1090"/>
      <c r="AG39" s="1091"/>
      <c r="AH39" s="1091"/>
      <c r="AI39" s="1091"/>
      <c r="AJ39" s="1092"/>
      <c r="AK39" s="1033"/>
      <c r="AL39" s="1024"/>
      <c r="AM39" s="1024"/>
      <c r="AN39" s="1024"/>
      <c r="AO39" s="1024"/>
      <c r="AP39" s="1024"/>
      <c r="AQ39" s="1024"/>
      <c r="AR39" s="1024"/>
      <c r="AS39" s="1024"/>
      <c r="AT39" s="1024"/>
      <c r="AU39" s="1024"/>
      <c r="AV39" s="1024"/>
      <c r="AW39" s="1024"/>
      <c r="AX39" s="1024"/>
      <c r="AY39" s="1024"/>
      <c r="AZ39" s="1095"/>
      <c r="BA39" s="1095"/>
      <c r="BB39" s="1095"/>
      <c r="BC39" s="1095"/>
      <c r="BD39" s="1095"/>
      <c r="BE39" s="1079"/>
      <c r="BF39" s="1079"/>
      <c r="BG39" s="1079"/>
      <c r="BH39" s="1079"/>
      <c r="BI39" s="1080"/>
      <c r="BJ39" s="109"/>
      <c r="BK39" s="109"/>
      <c r="BL39" s="109"/>
      <c r="BM39" s="109"/>
      <c r="BN39" s="109"/>
      <c r="BO39" s="122"/>
      <c r="BP39" s="122"/>
      <c r="BQ39" s="119">
        <v>33</v>
      </c>
      <c r="BR39" s="120"/>
      <c r="BS39" s="1069"/>
      <c r="BT39" s="1070"/>
      <c r="BU39" s="1070"/>
      <c r="BV39" s="1070"/>
      <c r="BW39" s="1070"/>
      <c r="BX39" s="1070"/>
      <c r="BY39" s="1070"/>
      <c r="BZ39" s="1070"/>
      <c r="CA39" s="1070"/>
      <c r="CB39" s="1070"/>
      <c r="CC39" s="1070"/>
      <c r="CD39" s="1070"/>
      <c r="CE39" s="1070"/>
      <c r="CF39" s="1070"/>
      <c r="CG39" s="1071"/>
      <c r="CH39" s="1050"/>
      <c r="CI39" s="1051"/>
      <c r="CJ39" s="1051"/>
      <c r="CK39" s="1051"/>
      <c r="CL39" s="1052"/>
      <c r="CM39" s="1050"/>
      <c r="CN39" s="1051"/>
      <c r="CO39" s="1051"/>
      <c r="CP39" s="1051"/>
      <c r="CQ39" s="1052"/>
      <c r="CR39" s="1050"/>
      <c r="CS39" s="1051"/>
      <c r="CT39" s="1051"/>
      <c r="CU39" s="1051"/>
      <c r="CV39" s="1052"/>
      <c r="CW39" s="1050"/>
      <c r="CX39" s="1051"/>
      <c r="CY39" s="1051"/>
      <c r="CZ39" s="1051"/>
      <c r="DA39" s="1052"/>
      <c r="DB39" s="1050"/>
      <c r="DC39" s="1051"/>
      <c r="DD39" s="1051"/>
      <c r="DE39" s="1051"/>
      <c r="DF39" s="1052"/>
      <c r="DG39" s="1050"/>
      <c r="DH39" s="1051"/>
      <c r="DI39" s="1051"/>
      <c r="DJ39" s="1051"/>
      <c r="DK39" s="1052"/>
      <c r="DL39" s="1050"/>
      <c r="DM39" s="1051"/>
      <c r="DN39" s="1051"/>
      <c r="DO39" s="1051"/>
      <c r="DP39" s="1052"/>
      <c r="DQ39" s="1050"/>
      <c r="DR39" s="1051"/>
      <c r="DS39" s="1051"/>
      <c r="DT39" s="1051"/>
      <c r="DU39" s="1052"/>
      <c r="DV39" s="1053"/>
      <c r="DW39" s="1054"/>
      <c r="DX39" s="1054"/>
      <c r="DY39" s="1054"/>
      <c r="DZ39" s="1055"/>
      <c r="EA39" s="103"/>
    </row>
    <row r="40" spans="1:131" s="104" customFormat="1" ht="26.25" customHeight="1" x14ac:dyDescent="0.15">
      <c r="A40" s="118">
        <v>13</v>
      </c>
      <c r="B40" s="1084"/>
      <c r="C40" s="1085"/>
      <c r="D40" s="1085"/>
      <c r="E40" s="1085"/>
      <c r="F40" s="1085"/>
      <c r="G40" s="1085"/>
      <c r="H40" s="1085"/>
      <c r="I40" s="1085"/>
      <c r="J40" s="1085"/>
      <c r="K40" s="1085"/>
      <c r="L40" s="1085"/>
      <c r="M40" s="1085"/>
      <c r="N40" s="1085"/>
      <c r="O40" s="1085"/>
      <c r="P40" s="1086"/>
      <c r="Q40" s="1096"/>
      <c r="R40" s="1097"/>
      <c r="S40" s="1097"/>
      <c r="T40" s="1097"/>
      <c r="U40" s="1097"/>
      <c r="V40" s="1097"/>
      <c r="W40" s="1097"/>
      <c r="X40" s="1097"/>
      <c r="Y40" s="1097"/>
      <c r="Z40" s="1097"/>
      <c r="AA40" s="1097"/>
      <c r="AB40" s="1097"/>
      <c r="AC40" s="1097"/>
      <c r="AD40" s="1097"/>
      <c r="AE40" s="1098"/>
      <c r="AF40" s="1090"/>
      <c r="AG40" s="1091"/>
      <c r="AH40" s="1091"/>
      <c r="AI40" s="1091"/>
      <c r="AJ40" s="1092"/>
      <c r="AK40" s="1033"/>
      <c r="AL40" s="1024"/>
      <c r="AM40" s="1024"/>
      <c r="AN40" s="1024"/>
      <c r="AO40" s="1024"/>
      <c r="AP40" s="1024"/>
      <c r="AQ40" s="1024"/>
      <c r="AR40" s="1024"/>
      <c r="AS40" s="1024"/>
      <c r="AT40" s="1024"/>
      <c r="AU40" s="1024"/>
      <c r="AV40" s="1024"/>
      <c r="AW40" s="1024"/>
      <c r="AX40" s="1024"/>
      <c r="AY40" s="1024"/>
      <c r="AZ40" s="1095"/>
      <c r="BA40" s="1095"/>
      <c r="BB40" s="1095"/>
      <c r="BC40" s="1095"/>
      <c r="BD40" s="1095"/>
      <c r="BE40" s="1079"/>
      <c r="BF40" s="1079"/>
      <c r="BG40" s="1079"/>
      <c r="BH40" s="1079"/>
      <c r="BI40" s="1080"/>
      <c r="BJ40" s="109"/>
      <c r="BK40" s="109"/>
      <c r="BL40" s="109"/>
      <c r="BM40" s="109"/>
      <c r="BN40" s="109"/>
      <c r="BO40" s="122"/>
      <c r="BP40" s="122"/>
      <c r="BQ40" s="119">
        <v>34</v>
      </c>
      <c r="BR40" s="120"/>
      <c r="BS40" s="1069"/>
      <c r="BT40" s="1070"/>
      <c r="BU40" s="1070"/>
      <c r="BV40" s="1070"/>
      <c r="BW40" s="1070"/>
      <c r="BX40" s="1070"/>
      <c r="BY40" s="1070"/>
      <c r="BZ40" s="1070"/>
      <c r="CA40" s="1070"/>
      <c r="CB40" s="1070"/>
      <c r="CC40" s="1070"/>
      <c r="CD40" s="1070"/>
      <c r="CE40" s="1070"/>
      <c r="CF40" s="1070"/>
      <c r="CG40" s="1071"/>
      <c r="CH40" s="1050"/>
      <c r="CI40" s="1051"/>
      <c r="CJ40" s="1051"/>
      <c r="CK40" s="1051"/>
      <c r="CL40" s="1052"/>
      <c r="CM40" s="1050"/>
      <c r="CN40" s="1051"/>
      <c r="CO40" s="1051"/>
      <c r="CP40" s="1051"/>
      <c r="CQ40" s="1052"/>
      <c r="CR40" s="1050"/>
      <c r="CS40" s="1051"/>
      <c r="CT40" s="1051"/>
      <c r="CU40" s="1051"/>
      <c r="CV40" s="1052"/>
      <c r="CW40" s="1050"/>
      <c r="CX40" s="1051"/>
      <c r="CY40" s="1051"/>
      <c r="CZ40" s="1051"/>
      <c r="DA40" s="1052"/>
      <c r="DB40" s="1050"/>
      <c r="DC40" s="1051"/>
      <c r="DD40" s="1051"/>
      <c r="DE40" s="1051"/>
      <c r="DF40" s="1052"/>
      <c r="DG40" s="1050"/>
      <c r="DH40" s="1051"/>
      <c r="DI40" s="1051"/>
      <c r="DJ40" s="1051"/>
      <c r="DK40" s="1052"/>
      <c r="DL40" s="1050"/>
      <c r="DM40" s="1051"/>
      <c r="DN40" s="1051"/>
      <c r="DO40" s="1051"/>
      <c r="DP40" s="1052"/>
      <c r="DQ40" s="1050"/>
      <c r="DR40" s="1051"/>
      <c r="DS40" s="1051"/>
      <c r="DT40" s="1051"/>
      <c r="DU40" s="1052"/>
      <c r="DV40" s="1053"/>
      <c r="DW40" s="1054"/>
      <c r="DX40" s="1054"/>
      <c r="DY40" s="1054"/>
      <c r="DZ40" s="1055"/>
      <c r="EA40" s="103"/>
    </row>
    <row r="41" spans="1:131" s="104" customFormat="1" ht="26.25" customHeight="1" x14ac:dyDescent="0.15">
      <c r="A41" s="118">
        <v>14</v>
      </c>
      <c r="B41" s="1084"/>
      <c r="C41" s="1085"/>
      <c r="D41" s="1085"/>
      <c r="E41" s="1085"/>
      <c r="F41" s="1085"/>
      <c r="G41" s="1085"/>
      <c r="H41" s="1085"/>
      <c r="I41" s="1085"/>
      <c r="J41" s="1085"/>
      <c r="K41" s="1085"/>
      <c r="L41" s="1085"/>
      <c r="M41" s="1085"/>
      <c r="N41" s="1085"/>
      <c r="O41" s="1085"/>
      <c r="P41" s="1086"/>
      <c r="Q41" s="1096"/>
      <c r="R41" s="1097"/>
      <c r="S41" s="1097"/>
      <c r="T41" s="1097"/>
      <c r="U41" s="1097"/>
      <c r="V41" s="1097"/>
      <c r="W41" s="1097"/>
      <c r="X41" s="1097"/>
      <c r="Y41" s="1097"/>
      <c r="Z41" s="1097"/>
      <c r="AA41" s="1097"/>
      <c r="AB41" s="1097"/>
      <c r="AC41" s="1097"/>
      <c r="AD41" s="1097"/>
      <c r="AE41" s="1098"/>
      <c r="AF41" s="1090"/>
      <c r="AG41" s="1091"/>
      <c r="AH41" s="1091"/>
      <c r="AI41" s="1091"/>
      <c r="AJ41" s="1092"/>
      <c r="AK41" s="1033"/>
      <c r="AL41" s="1024"/>
      <c r="AM41" s="1024"/>
      <c r="AN41" s="1024"/>
      <c r="AO41" s="1024"/>
      <c r="AP41" s="1024"/>
      <c r="AQ41" s="1024"/>
      <c r="AR41" s="1024"/>
      <c r="AS41" s="1024"/>
      <c r="AT41" s="1024"/>
      <c r="AU41" s="1024"/>
      <c r="AV41" s="1024"/>
      <c r="AW41" s="1024"/>
      <c r="AX41" s="1024"/>
      <c r="AY41" s="1024"/>
      <c r="AZ41" s="1095"/>
      <c r="BA41" s="1095"/>
      <c r="BB41" s="1095"/>
      <c r="BC41" s="1095"/>
      <c r="BD41" s="1095"/>
      <c r="BE41" s="1079"/>
      <c r="BF41" s="1079"/>
      <c r="BG41" s="1079"/>
      <c r="BH41" s="1079"/>
      <c r="BI41" s="1080"/>
      <c r="BJ41" s="109"/>
      <c r="BK41" s="109"/>
      <c r="BL41" s="109"/>
      <c r="BM41" s="109"/>
      <c r="BN41" s="109"/>
      <c r="BO41" s="122"/>
      <c r="BP41" s="122"/>
      <c r="BQ41" s="119">
        <v>35</v>
      </c>
      <c r="BR41" s="120"/>
      <c r="BS41" s="1069"/>
      <c r="BT41" s="1070"/>
      <c r="BU41" s="1070"/>
      <c r="BV41" s="1070"/>
      <c r="BW41" s="1070"/>
      <c r="BX41" s="1070"/>
      <c r="BY41" s="1070"/>
      <c r="BZ41" s="1070"/>
      <c r="CA41" s="1070"/>
      <c r="CB41" s="1070"/>
      <c r="CC41" s="1070"/>
      <c r="CD41" s="1070"/>
      <c r="CE41" s="1070"/>
      <c r="CF41" s="1070"/>
      <c r="CG41" s="1071"/>
      <c r="CH41" s="1050"/>
      <c r="CI41" s="1051"/>
      <c r="CJ41" s="1051"/>
      <c r="CK41" s="1051"/>
      <c r="CL41" s="1052"/>
      <c r="CM41" s="1050"/>
      <c r="CN41" s="1051"/>
      <c r="CO41" s="1051"/>
      <c r="CP41" s="1051"/>
      <c r="CQ41" s="1052"/>
      <c r="CR41" s="1050"/>
      <c r="CS41" s="1051"/>
      <c r="CT41" s="1051"/>
      <c r="CU41" s="1051"/>
      <c r="CV41" s="1052"/>
      <c r="CW41" s="1050"/>
      <c r="CX41" s="1051"/>
      <c r="CY41" s="1051"/>
      <c r="CZ41" s="1051"/>
      <c r="DA41" s="1052"/>
      <c r="DB41" s="1050"/>
      <c r="DC41" s="1051"/>
      <c r="DD41" s="1051"/>
      <c r="DE41" s="1051"/>
      <c r="DF41" s="1052"/>
      <c r="DG41" s="1050"/>
      <c r="DH41" s="1051"/>
      <c r="DI41" s="1051"/>
      <c r="DJ41" s="1051"/>
      <c r="DK41" s="1052"/>
      <c r="DL41" s="1050"/>
      <c r="DM41" s="1051"/>
      <c r="DN41" s="1051"/>
      <c r="DO41" s="1051"/>
      <c r="DP41" s="1052"/>
      <c r="DQ41" s="1050"/>
      <c r="DR41" s="1051"/>
      <c r="DS41" s="1051"/>
      <c r="DT41" s="1051"/>
      <c r="DU41" s="1052"/>
      <c r="DV41" s="1053"/>
      <c r="DW41" s="1054"/>
      <c r="DX41" s="1054"/>
      <c r="DY41" s="1054"/>
      <c r="DZ41" s="1055"/>
      <c r="EA41" s="103"/>
    </row>
    <row r="42" spans="1:131" s="104" customFormat="1" ht="26.25" customHeight="1" x14ac:dyDescent="0.15">
      <c r="A42" s="118">
        <v>15</v>
      </c>
      <c r="B42" s="1084"/>
      <c r="C42" s="1085"/>
      <c r="D42" s="1085"/>
      <c r="E42" s="1085"/>
      <c r="F42" s="1085"/>
      <c r="G42" s="1085"/>
      <c r="H42" s="1085"/>
      <c r="I42" s="1085"/>
      <c r="J42" s="1085"/>
      <c r="K42" s="1085"/>
      <c r="L42" s="1085"/>
      <c r="M42" s="1085"/>
      <c r="N42" s="1085"/>
      <c r="O42" s="1085"/>
      <c r="P42" s="1086"/>
      <c r="Q42" s="1096"/>
      <c r="R42" s="1097"/>
      <c r="S42" s="1097"/>
      <c r="T42" s="1097"/>
      <c r="U42" s="1097"/>
      <c r="V42" s="1097"/>
      <c r="W42" s="1097"/>
      <c r="X42" s="1097"/>
      <c r="Y42" s="1097"/>
      <c r="Z42" s="1097"/>
      <c r="AA42" s="1097"/>
      <c r="AB42" s="1097"/>
      <c r="AC42" s="1097"/>
      <c r="AD42" s="1097"/>
      <c r="AE42" s="1098"/>
      <c r="AF42" s="1090"/>
      <c r="AG42" s="1091"/>
      <c r="AH42" s="1091"/>
      <c r="AI42" s="1091"/>
      <c r="AJ42" s="1092"/>
      <c r="AK42" s="1033"/>
      <c r="AL42" s="1024"/>
      <c r="AM42" s="1024"/>
      <c r="AN42" s="1024"/>
      <c r="AO42" s="1024"/>
      <c r="AP42" s="1024"/>
      <c r="AQ42" s="1024"/>
      <c r="AR42" s="1024"/>
      <c r="AS42" s="1024"/>
      <c r="AT42" s="1024"/>
      <c r="AU42" s="1024"/>
      <c r="AV42" s="1024"/>
      <c r="AW42" s="1024"/>
      <c r="AX42" s="1024"/>
      <c r="AY42" s="1024"/>
      <c r="AZ42" s="1095"/>
      <c r="BA42" s="1095"/>
      <c r="BB42" s="1095"/>
      <c r="BC42" s="1095"/>
      <c r="BD42" s="1095"/>
      <c r="BE42" s="1079"/>
      <c r="BF42" s="1079"/>
      <c r="BG42" s="1079"/>
      <c r="BH42" s="1079"/>
      <c r="BI42" s="1080"/>
      <c r="BJ42" s="109"/>
      <c r="BK42" s="109"/>
      <c r="BL42" s="109"/>
      <c r="BM42" s="109"/>
      <c r="BN42" s="109"/>
      <c r="BO42" s="122"/>
      <c r="BP42" s="122"/>
      <c r="BQ42" s="119">
        <v>36</v>
      </c>
      <c r="BR42" s="120"/>
      <c r="BS42" s="1069"/>
      <c r="BT42" s="1070"/>
      <c r="BU42" s="1070"/>
      <c r="BV42" s="1070"/>
      <c r="BW42" s="1070"/>
      <c r="BX42" s="1070"/>
      <c r="BY42" s="1070"/>
      <c r="BZ42" s="1070"/>
      <c r="CA42" s="1070"/>
      <c r="CB42" s="1070"/>
      <c r="CC42" s="1070"/>
      <c r="CD42" s="1070"/>
      <c r="CE42" s="1070"/>
      <c r="CF42" s="1070"/>
      <c r="CG42" s="1071"/>
      <c r="CH42" s="1050"/>
      <c r="CI42" s="1051"/>
      <c r="CJ42" s="1051"/>
      <c r="CK42" s="1051"/>
      <c r="CL42" s="1052"/>
      <c r="CM42" s="1050"/>
      <c r="CN42" s="1051"/>
      <c r="CO42" s="1051"/>
      <c r="CP42" s="1051"/>
      <c r="CQ42" s="1052"/>
      <c r="CR42" s="1050"/>
      <c r="CS42" s="1051"/>
      <c r="CT42" s="1051"/>
      <c r="CU42" s="1051"/>
      <c r="CV42" s="1052"/>
      <c r="CW42" s="1050"/>
      <c r="CX42" s="1051"/>
      <c r="CY42" s="1051"/>
      <c r="CZ42" s="1051"/>
      <c r="DA42" s="1052"/>
      <c r="DB42" s="1050"/>
      <c r="DC42" s="1051"/>
      <c r="DD42" s="1051"/>
      <c r="DE42" s="1051"/>
      <c r="DF42" s="1052"/>
      <c r="DG42" s="1050"/>
      <c r="DH42" s="1051"/>
      <c r="DI42" s="1051"/>
      <c r="DJ42" s="1051"/>
      <c r="DK42" s="1052"/>
      <c r="DL42" s="1050"/>
      <c r="DM42" s="1051"/>
      <c r="DN42" s="1051"/>
      <c r="DO42" s="1051"/>
      <c r="DP42" s="1052"/>
      <c r="DQ42" s="1050"/>
      <c r="DR42" s="1051"/>
      <c r="DS42" s="1051"/>
      <c r="DT42" s="1051"/>
      <c r="DU42" s="1052"/>
      <c r="DV42" s="1053"/>
      <c r="DW42" s="1054"/>
      <c r="DX42" s="1054"/>
      <c r="DY42" s="1054"/>
      <c r="DZ42" s="1055"/>
      <c r="EA42" s="103"/>
    </row>
    <row r="43" spans="1:131" s="104" customFormat="1" ht="26.25" customHeight="1" x14ac:dyDescent="0.15">
      <c r="A43" s="118">
        <v>16</v>
      </c>
      <c r="B43" s="1084"/>
      <c r="C43" s="1085"/>
      <c r="D43" s="1085"/>
      <c r="E43" s="1085"/>
      <c r="F43" s="1085"/>
      <c r="G43" s="1085"/>
      <c r="H43" s="1085"/>
      <c r="I43" s="1085"/>
      <c r="J43" s="1085"/>
      <c r="K43" s="1085"/>
      <c r="L43" s="1085"/>
      <c r="M43" s="1085"/>
      <c r="N43" s="1085"/>
      <c r="O43" s="1085"/>
      <c r="P43" s="1086"/>
      <c r="Q43" s="1096"/>
      <c r="R43" s="1097"/>
      <c r="S43" s="1097"/>
      <c r="T43" s="1097"/>
      <c r="U43" s="1097"/>
      <c r="V43" s="1097"/>
      <c r="W43" s="1097"/>
      <c r="X43" s="1097"/>
      <c r="Y43" s="1097"/>
      <c r="Z43" s="1097"/>
      <c r="AA43" s="1097"/>
      <c r="AB43" s="1097"/>
      <c r="AC43" s="1097"/>
      <c r="AD43" s="1097"/>
      <c r="AE43" s="1098"/>
      <c r="AF43" s="1090"/>
      <c r="AG43" s="1091"/>
      <c r="AH43" s="1091"/>
      <c r="AI43" s="1091"/>
      <c r="AJ43" s="1092"/>
      <c r="AK43" s="1033"/>
      <c r="AL43" s="1024"/>
      <c r="AM43" s="1024"/>
      <c r="AN43" s="1024"/>
      <c r="AO43" s="1024"/>
      <c r="AP43" s="1024"/>
      <c r="AQ43" s="1024"/>
      <c r="AR43" s="1024"/>
      <c r="AS43" s="1024"/>
      <c r="AT43" s="1024"/>
      <c r="AU43" s="1024"/>
      <c r="AV43" s="1024"/>
      <c r="AW43" s="1024"/>
      <c r="AX43" s="1024"/>
      <c r="AY43" s="1024"/>
      <c r="AZ43" s="1095"/>
      <c r="BA43" s="1095"/>
      <c r="BB43" s="1095"/>
      <c r="BC43" s="1095"/>
      <c r="BD43" s="1095"/>
      <c r="BE43" s="1079"/>
      <c r="BF43" s="1079"/>
      <c r="BG43" s="1079"/>
      <c r="BH43" s="1079"/>
      <c r="BI43" s="1080"/>
      <c r="BJ43" s="109"/>
      <c r="BK43" s="109"/>
      <c r="BL43" s="109"/>
      <c r="BM43" s="109"/>
      <c r="BN43" s="109"/>
      <c r="BO43" s="122"/>
      <c r="BP43" s="122"/>
      <c r="BQ43" s="119">
        <v>37</v>
      </c>
      <c r="BR43" s="120"/>
      <c r="BS43" s="1069"/>
      <c r="BT43" s="1070"/>
      <c r="BU43" s="1070"/>
      <c r="BV43" s="1070"/>
      <c r="BW43" s="1070"/>
      <c r="BX43" s="1070"/>
      <c r="BY43" s="1070"/>
      <c r="BZ43" s="1070"/>
      <c r="CA43" s="1070"/>
      <c r="CB43" s="1070"/>
      <c r="CC43" s="1070"/>
      <c r="CD43" s="1070"/>
      <c r="CE43" s="1070"/>
      <c r="CF43" s="1070"/>
      <c r="CG43" s="1071"/>
      <c r="CH43" s="1050"/>
      <c r="CI43" s="1051"/>
      <c r="CJ43" s="1051"/>
      <c r="CK43" s="1051"/>
      <c r="CL43" s="1052"/>
      <c r="CM43" s="1050"/>
      <c r="CN43" s="1051"/>
      <c r="CO43" s="1051"/>
      <c r="CP43" s="1051"/>
      <c r="CQ43" s="1052"/>
      <c r="CR43" s="1050"/>
      <c r="CS43" s="1051"/>
      <c r="CT43" s="1051"/>
      <c r="CU43" s="1051"/>
      <c r="CV43" s="1052"/>
      <c r="CW43" s="1050"/>
      <c r="CX43" s="1051"/>
      <c r="CY43" s="1051"/>
      <c r="CZ43" s="1051"/>
      <c r="DA43" s="1052"/>
      <c r="DB43" s="1050"/>
      <c r="DC43" s="1051"/>
      <c r="DD43" s="1051"/>
      <c r="DE43" s="1051"/>
      <c r="DF43" s="1052"/>
      <c r="DG43" s="1050"/>
      <c r="DH43" s="1051"/>
      <c r="DI43" s="1051"/>
      <c r="DJ43" s="1051"/>
      <c r="DK43" s="1052"/>
      <c r="DL43" s="1050"/>
      <c r="DM43" s="1051"/>
      <c r="DN43" s="1051"/>
      <c r="DO43" s="1051"/>
      <c r="DP43" s="1052"/>
      <c r="DQ43" s="1050"/>
      <c r="DR43" s="1051"/>
      <c r="DS43" s="1051"/>
      <c r="DT43" s="1051"/>
      <c r="DU43" s="1052"/>
      <c r="DV43" s="1053"/>
      <c r="DW43" s="1054"/>
      <c r="DX43" s="1054"/>
      <c r="DY43" s="1054"/>
      <c r="DZ43" s="1055"/>
      <c r="EA43" s="103"/>
    </row>
    <row r="44" spans="1:131" s="104" customFormat="1" ht="26.25" customHeight="1" x14ac:dyDescent="0.15">
      <c r="A44" s="118">
        <v>17</v>
      </c>
      <c r="B44" s="1084"/>
      <c r="C44" s="1085"/>
      <c r="D44" s="1085"/>
      <c r="E44" s="1085"/>
      <c r="F44" s="1085"/>
      <c r="G44" s="1085"/>
      <c r="H44" s="1085"/>
      <c r="I44" s="1085"/>
      <c r="J44" s="1085"/>
      <c r="K44" s="1085"/>
      <c r="L44" s="1085"/>
      <c r="M44" s="1085"/>
      <c r="N44" s="1085"/>
      <c r="O44" s="1085"/>
      <c r="P44" s="1086"/>
      <c r="Q44" s="1096"/>
      <c r="R44" s="1097"/>
      <c r="S44" s="1097"/>
      <c r="T44" s="1097"/>
      <c r="U44" s="1097"/>
      <c r="V44" s="1097"/>
      <c r="W44" s="1097"/>
      <c r="X44" s="1097"/>
      <c r="Y44" s="1097"/>
      <c r="Z44" s="1097"/>
      <c r="AA44" s="1097"/>
      <c r="AB44" s="1097"/>
      <c r="AC44" s="1097"/>
      <c r="AD44" s="1097"/>
      <c r="AE44" s="1098"/>
      <c r="AF44" s="1090"/>
      <c r="AG44" s="1091"/>
      <c r="AH44" s="1091"/>
      <c r="AI44" s="1091"/>
      <c r="AJ44" s="1092"/>
      <c r="AK44" s="1033"/>
      <c r="AL44" s="1024"/>
      <c r="AM44" s="1024"/>
      <c r="AN44" s="1024"/>
      <c r="AO44" s="1024"/>
      <c r="AP44" s="1024"/>
      <c r="AQ44" s="1024"/>
      <c r="AR44" s="1024"/>
      <c r="AS44" s="1024"/>
      <c r="AT44" s="1024"/>
      <c r="AU44" s="1024"/>
      <c r="AV44" s="1024"/>
      <c r="AW44" s="1024"/>
      <c r="AX44" s="1024"/>
      <c r="AY44" s="1024"/>
      <c r="AZ44" s="1095"/>
      <c r="BA44" s="1095"/>
      <c r="BB44" s="1095"/>
      <c r="BC44" s="1095"/>
      <c r="BD44" s="1095"/>
      <c r="BE44" s="1079"/>
      <c r="BF44" s="1079"/>
      <c r="BG44" s="1079"/>
      <c r="BH44" s="1079"/>
      <c r="BI44" s="1080"/>
      <c r="BJ44" s="109"/>
      <c r="BK44" s="109"/>
      <c r="BL44" s="109"/>
      <c r="BM44" s="109"/>
      <c r="BN44" s="109"/>
      <c r="BO44" s="122"/>
      <c r="BP44" s="122"/>
      <c r="BQ44" s="119">
        <v>38</v>
      </c>
      <c r="BR44" s="120"/>
      <c r="BS44" s="1069"/>
      <c r="BT44" s="1070"/>
      <c r="BU44" s="1070"/>
      <c r="BV44" s="1070"/>
      <c r="BW44" s="1070"/>
      <c r="BX44" s="1070"/>
      <c r="BY44" s="1070"/>
      <c r="BZ44" s="1070"/>
      <c r="CA44" s="1070"/>
      <c r="CB44" s="1070"/>
      <c r="CC44" s="1070"/>
      <c r="CD44" s="1070"/>
      <c r="CE44" s="1070"/>
      <c r="CF44" s="1070"/>
      <c r="CG44" s="1071"/>
      <c r="CH44" s="1050"/>
      <c r="CI44" s="1051"/>
      <c r="CJ44" s="1051"/>
      <c r="CK44" s="1051"/>
      <c r="CL44" s="1052"/>
      <c r="CM44" s="1050"/>
      <c r="CN44" s="1051"/>
      <c r="CO44" s="1051"/>
      <c r="CP44" s="1051"/>
      <c r="CQ44" s="1052"/>
      <c r="CR44" s="1050"/>
      <c r="CS44" s="1051"/>
      <c r="CT44" s="1051"/>
      <c r="CU44" s="1051"/>
      <c r="CV44" s="1052"/>
      <c r="CW44" s="1050"/>
      <c r="CX44" s="1051"/>
      <c r="CY44" s="1051"/>
      <c r="CZ44" s="1051"/>
      <c r="DA44" s="1052"/>
      <c r="DB44" s="1050"/>
      <c r="DC44" s="1051"/>
      <c r="DD44" s="1051"/>
      <c r="DE44" s="1051"/>
      <c r="DF44" s="1052"/>
      <c r="DG44" s="1050"/>
      <c r="DH44" s="1051"/>
      <c r="DI44" s="1051"/>
      <c r="DJ44" s="1051"/>
      <c r="DK44" s="1052"/>
      <c r="DL44" s="1050"/>
      <c r="DM44" s="1051"/>
      <c r="DN44" s="1051"/>
      <c r="DO44" s="1051"/>
      <c r="DP44" s="1052"/>
      <c r="DQ44" s="1050"/>
      <c r="DR44" s="1051"/>
      <c r="DS44" s="1051"/>
      <c r="DT44" s="1051"/>
      <c r="DU44" s="1052"/>
      <c r="DV44" s="1053"/>
      <c r="DW44" s="1054"/>
      <c r="DX44" s="1054"/>
      <c r="DY44" s="1054"/>
      <c r="DZ44" s="1055"/>
      <c r="EA44" s="103"/>
    </row>
    <row r="45" spans="1:131" s="104" customFormat="1" ht="26.25" customHeight="1" x14ac:dyDescent="0.15">
      <c r="A45" s="118">
        <v>18</v>
      </c>
      <c r="B45" s="1084"/>
      <c r="C45" s="1085"/>
      <c r="D45" s="1085"/>
      <c r="E45" s="1085"/>
      <c r="F45" s="1085"/>
      <c r="G45" s="1085"/>
      <c r="H45" s="1085"/>
      <c r="I45" s="1085"/>
      <c r="J45" s="1085"/>
      <c r="K45" s="1085"/>
      <c r="L45" s="1085"/>
      <c r="M45" s="1085"/>
      <c r="N45" s="1085"/>
      <c r="O45" s="1085"/>
      <c r="P45" s="1086"/>
      <c r="Q45" s="1096"/>
      <c r="R45" s="1097"/>
      <c r="S45" s="1097"/>
      <c r="T45" s="1097"/>
      <c r="U45" s="1097"/>
      <c r="V45" s="1097"/>
      <c r="W45" s="1097"/>
      <c r="X45" s="1097"/>
      <c r="Y45" s="1097"/>
      <c r="Z45" s="1097"/>
      <c r="AA45" s="1097"/>
      <c r="AB45" s="1097"/>
      <c r="AC45" s="1097"/>
      <c r="AD45" s="1097"/>
      <c r="AE45" s="1098"/>
      <c r="AF45" s="1090"/>
      <c r="AG45" s="1091"/>
      <c r="AH45" s="1091"/>
      <c r="AI45" s="1091"/>
      <c r="AJ45" s="1092"/>
      <c r="AK45" s="1033"/>
      <c r="AL45" s="1024"/>
      <c r="AM45" s="1024"/>
      <c r="AN45" s="1024"/>
      <c r="AO45" s="1024"/>
      <c r="AP45" s="1024"/>
      <c r="AQ45" s="1024"/>
      <c r="AR45" s="1024"/>
      <c r="AS45" s="1024"/>
      <c r="AT45" s="1024"/>
      <c r="AU45" s="1024"/>
      <c r="AV45" s="1024"/>
      <c r="AW45" s="1024"/>
      <c r="AX45" s="1024"/>
      <c r="AY45" s="1024"/>
      <c r="AZ45" s="1095"/>
      <c r="BA45" s="1095"/>
      <c r="BB45" s="1095"/>
      <c r="BC45" s="1095"/>
      <c r="BD45" s="1095"/>
      <c r="BE45" s="1079"/>
      <c r="BF45" s="1079"/>
      <c r="BG45" s="1079"/>
      <c r="BH45" s="1079"/>
      <c r="BI45" s="1080"/>
      <c r="BJ45" s="109"/>
      <c r="BK45" s="109"/>
      <c r="BL45" s="109"/>
      <c r="BM45" s="109"/>
      <c r="BN45" s="109"/>
      <c r="BO45" s="122"/>
      <c r="BP45" s="122"/>
      <c r="BQ45" s="119">
        <v>39</v>
      </c>
      <c r="BR45" s="120"/>
      <c r="BS45" s="1069"/>
      <c r="BT45" s="1070"/>
      <c r="BU45" s="1070"/>
      <c r="BV45" s="1070"/>
      <c r="BW45" s="1070"/>
      <c r="BX45" s="1070"/>
      <c r="BY45" s="1070"/>
      <c r="BZ45" s="1070"/>
      <c r="CA45" s="1070"/>
      <c r="CB45" s="1070"/>
      <c r="CC45" s="1070"/>
      <c r="CD45" s="1070"/>
      <c r="CE45" s="1070"/>
      <c r="CF45" s="1070"/>
      <c r="CG45" s="1071"/>
      <c r="CH45" s="1050"/>
      <c r="CI45" s="1051"/>
      <c r="CJ45" s="1051"/>
      <c r="CK45" s="1051"/>
      <c r="CL45" s="1052"/>
      <c r="CM45" s="1050"/>
      <c r="CN45" s="1051"/>
      <c r="CO45" s="1051"/>
      <c r="CP45" s="1051"/>
      <c r="CQ45" s="1052"/>
      <c r="CR45" s="1050"/>
      <c r="CS45" s="1051"/>
      <c r="CT45" s="1051"/>
      <c r="CU45" s="1051"/>
      <c r="CV45" s="1052"/>
      <c r="CW45" s="1050"/>
      <c r="CX45" s="1051"/>
      <c r="CY45" s="1051"/>
      <c r="CZ45" s="1051"/>
      <c r="DA45" s="1052"/>
      <c r="DB45" s="1050"/>
      <c r="DC45" s="1051"/>
      <c r="DD45" s="1051"/>
      <c r="DE45" s="1051"/>
      <c r="DF45" s="1052"/>
      <c r="DG45" s="1050"/>
      <c r="DH45" s="1051"/>
      <c r="DI45" s="1051"/>
      <c r="DJ45" s="1051"/>
      <c r="DK45" s="1052"/>
      <c r="DL45" s="1050"/>
      <c r="DM45" s="1051"/>
      <c r="DN45" s="1051"/>
      <c r="DO45" s="1051"/>
      <c r="DP45" s="1052"/>
      <c r="DQ45" s="1050"/>
      <c r="DR45" s="1051"/>
      <c r="DS45" s="1051"/>
      <c r="DT45" s="1051"/>
      <c r="DU45" s="1052"/>
      <c r="DV45" s="1053"/>
      <c r="DW45" s="1054"/>
      <c r="DX45" s="1054"/>
      <c r="DY45" s="1054"/>
      <c r="DZ45" s="1055"/>
      <c r="EA45" s="103"/>
    </row>
    <row r="46" spans="1:131" s="104" customFormat="1" ht="26.25" customHeight="1" x14ac:dyDescent="0.15">
      <c r="A46" s="118">
        <v>19</v>
      </c>
      <c r="B46" s="1084"/>
      <c r="C46" s="1085"/>
      <c r="D46" s="1085"/>
      <c r="E46" s="1085"/>
      <c r="F46" s="1085"/>
      <c r="G46" s="1085"/>
      <c r="H46" s="1085"/>
      <c r="I46" s="1085"/>
      <c r="J46" s="1085"/>
      <c r="K46" s="1085"/>
      <c r="L46" s="1085"/>
      <c r="M46" s="1085"/>
      <c r="N46" s="1085"/>
      <c r="O46" s="1085"/>
      <c r="P46" s="1086"/>
      <c r="Q46" s="1096"/>
      <c r="R46" s="1097"/>
      <c r="S46" s="1097"/>
      <c r="T46" s="1097"/>
      <c r="U46" s="1097"/>
      <c r="V46" s="1097"/>
      <c r="W46" s="1097"/>
      <c r="X46" s="1097"/>
      <c r="Y46" s="1097"/>
      <c r="Z46" s="1097"/>
      <c r="AA46" s="1097"/>
      <c r="AB46" s="1097"/>
      <c r="AC46" s="1097"/>
      <c r="AD46" s="1097"/>
      <c r="AE46" s="1098"/>
      <c r="AF46" s="1090"/>
      <c r="AG46" s="1091"/>
      <c r="AH46" s="1091"/>
      <c r="AI46" s="1091"/>
      <c r="AJ46" s="1092"/>
      <c r="AK46" s="1033"/>
      <c r="AL46" s="1024"/>
      <c r="AM46" s="1024"/>
      <c r="AN46" s="1024"/>
      <c r="AO46" s="1024"/>
      <c r="AP46" s="1024"/>
      <c r="AQ46" s="1024"/>
      <c r="AR46" s="1024"/>
      <c r="AS46" s="1024"/>
      <c r="AT46" s="1024"/>
      <c r="AU46" s="1024"/>
      <c r="AV46" s="1024"/>
      <c r="AW46" s="1024"/>
      <c r="AX46" s="1024"/>
      <c r="AY46" s="1024"/>
      <c r="AZ46" s="1095"/>
      <c r="BA46" s="1095"/>
      <c r="BB46" s="1095"/>
      <c r="BC46" s="1095"/>
      <c r="BD46" s="1095"/>
      <c r="BE46" s="1079"/>
      <c r="BF46" s="1079"/>
      <c r="BG46" s="1079"/>
      <c r="BH46" s="1079"/>
      <c r="BI46" s="1080"/>
      <c r="BJ46" s="109"/>
      <c r="BK46" s="109"/>
      <c r="BL46" s="109"/>
      <c r="BM46" s="109"/>
      <c r="BN46" s="109"/>
      <c r="BO46" s="122"/>
      <c r="BP46" s="122"/>
      <c r="BQ46" s="119">
        <v>40</v>
      </c>
      <c r="BR46" s="120"/>
      <c r="BS46" s="1069"/>
      <c r="BT46" s="1070"/>
      <c r="BU46" s="1070"/>
      <c r="BV46" s="1070"/>
      <c r="BW46" s="1070"/>
      <c r="BX46" s="1070"/>
      <c r="BY46" s="1070"/>
      <c r="BZ46" s="1070"/>
      <c r="CA46" s="1070"/>
      <c r="CB46" s="1070"/>
      <c r="CC46" s="1070"/>
      <c r="CD46" s="1070"/>
      <c r="CE46" s="1070"/>
      <c r="CF46" s="1070"/>
      <c r="CG46" s="1071"/>
      <c r="CH46" s="1050"/>
      <c r="CI46" s="1051"/>
      <c r="CJ46" s="1051"/>
      <c r="CK46" s="1051"/>
      <c r="CL46" s="1052"/>
      <c r="CM46" s="1050"/>
      <c r="CN46" s="1051"/>
      <c r="CO46" s="1051"/>
      <c r="CP46" s="1051"/>
      <c r="CQ46" s="1052"/>
      <c r="CR46" s="1050"/>
      <c r="CS46" s="1051"/>
      <c r="CT46" s="1051"/>
      <c r="CU46" s="1051"/>
      <c r="CV46" s="1052"/>
      <c r="CW46" s="1050"/>
      <c r="CX46" s="1051"/>
      <c r="CY46" s="1051"/>
      <c r="CZ46" s="1051"/>
      <c r="DA46" s="1052"/>
      <c r="DB46" s="1050"/>
      <c r="DC46" s="1051"/>
      <c r="DD46" s="1051"/>
      <c r="DE46" s="1051"/>
      <c r="DF46" s="1052"/>
      <c r="DG46" s="1050"/>
      <c r="DH46" s="1051"/>
      <c r="DI46" s="1051"/>
      <c r="DJ46" s="1051"/>
      <c r="DK46" s="1052"/>
      <c r="DL46" s="1050"/>
      <c r="DM46" s="1051"/>
      <c r="DN46" s="1051"/>
      <c r="DO46" s="1051"/>
      <c r="DP46" s="1052"/>
      <c r="DQ46" s="1050"/>
      <c r="DR46" s="1051"/>
      <c r="DS46" s="1051"/>
      <c r="DT46" s="1051"/>
      <c r="DU46" s="1052"/>
      <c r="DV46" s="1053"/>
      <c r="DW46" s="1054"/>
      <c r="DX46" s="1054"/>
      <c r="DY46" s="1054"/>
      <c r="DZ46" s="1055"/>
      <c r="EA46" s="103"/>
    </row>
    <row r="47" spans="1:131" s="104" customFormat="1" ht="26.25" customHeight="1" x14ac:dyDescent="0.15">
      <c r="A47" s="118">
        <v>20</v>
      </c>
      <c r="B47" s="1084"/>
      <c r="C47" s="1085"/>
      <c r="D47" s="1085"/>
      <c r="E47" s="1085"/>
      <c r="F47" s="1085"/>
      <c r="G47" s="1085"/>
      <c r="H47" s="1085"/>
      <c r="I47" s="1085"/>
      <c r="J47" s="1085"/>
      <c r="K47" s="1085"/>
      <c r="L47" s="1085"/>
      <c r="M47" s="1085"/>
      <c r="N47" s="1085"/>
      <c r="O47" s="1085"/>
      <c r="P47" s="1086"/>
      <c r="Q47" s="1096"/>
      <c r="R47" s="1097"/>
      <c r="S47" s="1097"/>
      <c r="T47" s="1097"/>
      <c r="U47" s="1097"/>
      <c r="V47" s="1097"/>
      <c r="W47" s="1097"/>
      <c r="X47" s="1097"/>
      <c r="Y47" s="1097"/>
      <c r="Z47" s="1097"/>
      <c r="AA47" s="1097"/>
      <c r="AB47" s="1097"/>
      <c r="AC47" s="1097"/>
      <c r="AD47" s="1097"/>
      <c r="AE47" s="1098"/>
      <c r="AF47" s="1090"/>
      <c r="AG47" s="1091"/>
      <c r="AH47" s="1091"/>
      <c r="AI47" s="1091"/>
      <c r="AJ47" s="1092"/>
      <c r="AK47" s="1033"/>
      <c r="AL47" s="1024"/>
      <c r="AM47" s="1024"/>
      <c r="AN47" s="1024"/>
      <c r="AO47" s="1024"/>
      <c r="AP47" s="1024"/>
      <c r="AQ47" s="1024"/>
      <c r="AR47" s="1024"/>
      <c r="AS47" s="1024"/>
      <c r="AT47" s="1024"/>
      <c r="AU47" s="1024"/>
      <c r="AV47" s="1024"/>
      <c r="AW47" s="1024"/>
      <c r="AX47" s="1024"/>
      <c r="AY47" s="1024"/>
      <c r="AZ47" s="1095"/>
      <c r="BA47" s="1095"/>
      <c r="BB47" s="1095"/>
      <c r="BC47" s="1095"/>
      <c r="BD47" s="1095"/>
      <c r="BE47" s="1079"/>
      <c r="BF47" s="1079"/>
      <c r="BG47" s="1079"/>
      <c r="BH47" s="1079"/>
      <c r="BI47" s="1080"/>
      <c r="BJ47" s="109"/>
      <c r="BK47" s="109"/>
      <c r="BL47" s="109"/>
      <c r="BM47" s="109"/>
      <c r="BN47" s="109"/>
      <c r="BO47" s="122"/>
      <c r="BP47" s="122"/>
      <c r="BQ47" s="119">
        <v>41</v>
      </c>
      <c r="BR47" s="120"/>
      <c r="BS47" s="1069"/>
      <c r="BT47" s="1070"/>
      <c r="BU47" s="1070"/>
      <c r="BV47" s="1070"/>
      <c r="BW47" s="1070"/>
      <c r="BX47" s="1070"/>
      <c r="BY47" s="1070"/>
      <c r="BZ47" s="1070"/>
      <c r="CA47" s="1070"/>
      <c r="CB47" s="1070"/>
      <c r="CC47" s="1070"/>
      <c r="CD47" s="1070"/>
      <c r="CE47" s="1070"/>
      <c r="CF47" s="1070"/>
      <c r="CG47" s="1071"/>
      <c r="CH47" s="1050"/>
      <c r="CI47" s="1051"/>
      <c r="CJ47" s="1051"/>
      <c r="CK47" s="1051"/>
      <c r="CL47" s="1052"/>
      <c r="CM47" s="1050"/>
      <c r="CN47" s="1051"/>
      <c r="CO47" s="1051"/>
      <c r="CP47" s="1051"/>
      <c r="CQ47" s="1052"/>
      <c r="CR47" s="1050"/>
      <c r="CS47" s="1051"/>
      <c r="CT47" s="1051"/>
      <c r="CU47" s="1051"/>
      <c r="CV47" s="1052"/>
      <c r="CW47" s="1050"/>
      <c r="CX47" s="1051"/>
      <c r="CY47" s="1051"/>
      <c r="CZ47" s="1051"/>
      <c r="DA47" s="1052"/>
      <c r="DB47" s="1050"/>
      <c r="DC47" s="1051"/>
      <c r="DD47" s="1051"/>
      <c r="DE47" s="1051"/>
      <c r="DF47" s="1052"/>
      <c r="DG47" s="1050"/>
      <c r="DH47" s="1051"/>
      <c r="DI47" s="1051"/>
      <c r="DJ47" s="1051"/>
      <c r="DK47" s="1052"/>
      <c r="DL47" s="1050"/>
      <c r="DM47" s="1051"/>
      <c r="DN47" s="1051"/>
      <c r="DO47" s="1051"/>
      <c r="DP47" s="1052"/>
      <c r="DQ47" s="1050"/>
      <c r="DR47" s="1051"/>
      <c r="DS47" s="1051"/>
      <c r="DT47" s="1051"/>
      <c r="DU47" s="1052"/>
      <c r="DV47" s="1053"/>
      <c r="DW47" s="1054"/>
      <c r="DX47" s="1054"/>
      <c r="DY47" s="1054"/>
      <c r="DZ47" s="1055"/>
      <c r="EA47" s="103"/>
    </row>
    <row r="48" spans="1:131" s="104" customFormat="1" ht="26.25" customHeight="1" x14ac:dyDescent="0.15">
      <c r="A48" s="118">
        <v>21</v>
      </c>
      <c r="B48" s="1084"/>
      <c r="C48" s="1085"/>
      <c r="D48" s="1085"/>
      <c r="E48" s="1085"/>
      <c r="F48" s="1085"/>
      <c r="G48" s="1085"/>
      <c r="H48" s="1085"/>
      <c r="I48" s="1085"/>
      <c r="J48" s="1085"/>
      <c r="K48" s="1085"/>
      <c r="L48" s="1085"/>
      <c r="M48" s="1085"/>
      <c r="N48" s="1085"/>
      <c r="O48" s="1085"/>
      <c r="P48" s="1086"/>
      <c r="Q48" s="1096"/>
      <c r="R48" s="1097"/>
      <c r="S48" s="1097"/>
      <c r="T48" s="1097"/>
      <c r="U48" s="1097"/>
      <c r="V48" s="1097"/>
      <c r="W48" s="1097"/>
      <c r="X48" s="1097"/>
      <c r="Y48" s="1097"/>
      <c r="Z48" s="1097"/>
      <c r="AA48" s="1097"/>
      <c r="AB48" s="1097"/>
      <c r="AC48" s="1097"/>
      <c r="AD48" s="1097"/>
      <c r="AE48" s="1098"/>
      <c r="AF48" s="1090"/>
      <c r="AG48" s="1091"/>
      <c r="AH48" s="1091"/>
      <c r="AI48" s="1091"/>
      <c r="AJ48" s="1092"/>
      <c r="AK48" s="1033"/>
      <c r="AL48" s="1024"/>
      <c r="AM48" s="1024"/>
      <c r="AN48" s="1024"/>
      <c r="AO48" s="1024"/>
      <c r="AP48" s="1024"/>
      <c r="AQ48" s="1024"/>
      <c r="AR48" s="1024"/>
      <c r="AS48" s="1024"/>
      <c r="AT48" s="1024"/>
      <c r="AU48" s="1024"/>
      <c r="AV48" s="1024"/>
      <c r="AW48" s="1024"/>
      <c r="AX48" s="1024"/>
      <c r="AY48" s="1024"/>
      <c r="AZ48" s="1095"/>
      <c r="BA48" s="1095"/>
      <c r="BB48" s="1095"/>
      <c r="BC48" s="1095"/>
      <c r="BD48" s="1095"/>
      <c r="BE48" s="1079"/>
      <c r="BF48" s="1079"/>
      <c r="BG48" s="1079"/>
      <c r="BH48" s="1079"/>
      <c r="BI48" s="1080"/>
      <c r="BJ48" s="109"/>
      <c r="BK48" s="109"/>
      <c r="BL48" s="109"/>
      <c r="BM48" s="109"/>
      <c r="BN48" s="109"/>
      <c r="BO48" s="122"/>
      <c r="BP48" s="122"/>
      <c r="BQ48" s="119">
        <v>42</v>
      </c>
      <c r="BR48" s="120"/>
      <c r="BS48" s="1069"/>
      <c r="BT48" s="1070"/>
      <c r="BU48" s="1070"/>
      <c r="BV48" s="1070"/>
      <c r="BW48" s="1070"/>
      <c r="BX48" s="1070"/>
      <c r="BY48" s="1070"/>
      <c r="BZ48" s="1070"/>
      <c r="CA48" s="1070"/>
      <c r="CB48" s="1070"/>
      <c r="CC48" s="1070"/>
      <c r="CD48" s="1070"/>
      <c r="CE48" s="1070"/>
      <c r="CF48" s="1070"/>
      <c r="CG48" s="1071"/>
      <c r="CH48" s="1050"/>
      <c r="CI48" s="1051"/>
      <c r="CJ48" s="1051"/>
      <c r="CK48" s="1051"/>
      <c r="CL48" s="1052"/>
      <c r="CM48" s="1050"/>
      <c r="CN48" s="1051"/>
      <c r="CO48" s="1051"/>
      <c r="CP48" s="1051"/>
      <c r="CQ48" s="1052"/>
      <c r="CR48" s="1050"/>
      <c r="CS48" s="1051"/>
      <c r="CT48" s="1051"/>
      <c r="CU48" s="1051"/>
      <c r="CV48" s="1052"/>
      <c r="CW48" s="1050"/>
      <c r="CX48" s="1051"/>
      <c r="CY48" s="1051"/>
      <c r="CZ48" s="1051"/>
      <c r="DA48" s="1052"/>
      <c r="DB48" s="1050"/>
      <c r="DC48" s="1051"/>
      <c r="DD48" s="1051"/>
      <c r="DE48" s="1051"/>
      <c r="DF48" s="1052"/>
      <c r="DG48" s="1050"/>
      <c r="DH48" s="1051"/>
      <c r="DI48" s="1051"/>
      <c r="DJ48" s="1051"/>
      <c r="DK48" s="1052"/>
      <c r="DL48" s="1050"/>
      <c r="DM48" s="1051"/>
      <c r="DN48" s="1051"/>
      <c r="DO48" s="1051"/>
      <c r="DP48" s="1052"/>
      <c r="DQ48" s="1050"/>
      <c r="DR48" s="1051"/>
      <c r="DS48" s="1051"/>
      <c r="DT48" s="1051"/>
      <c r="DU48" s="1052"/>
      <c r="DV48" s="1053"/>
      <c r="DW48" s="1054"/>
      <c r="DX48" s="1054"/>
      <c r="DY48" s="1054"/>
      <c r="DZ48" s="1055"/>
      <c r="EA48" s="103"/>
    </row>
    <row r="49" spans="1:131" s="104" customFormat="1" ht="26.25" customHeight="1" x14ac:dyDescent="0.15">
      <c r="A49" s="118">
        <v>22</v>
      </c>
      <c r="B49" s="1084"/>
      <c r="C49" s="1085"/>
      <c r="D49" s="1085"/>
      <c r="E49" s="1085"/>
      <c r="F49" s="1085"/>
      <c r="G49" s="1085"/>
      <c r="H49" s="1085"/>
      <c r="I49" s="1085"/>
      <c r="J49" s="1085"/>
      <c r="K49" s="1085"/>
      <c r="L49" s="1085"/>
      <c r="M49" s="1085"/>
      <c r="N49" s="1085"/>
      <c r="O49" s="1085"/>
      <c r="P49" s="1086"/>
      <c r="Q49" s="1096"/>
      <c r="R49" s="1097"/>
      <c r="S49" s="1097"/>
      <c r="T49" s="1097"/>
      <c r="U49" s="1097"/>
      <c r="V49" s="1097"/>
      <c r="W49" s="1097"/>
      <c r="X49" s="1097"/>
      <c r="Y49" s="1097"/>
      <c r="Z49" s="1097"/>
      <c r="AA49" s="1097"/>
      <c r="AB49" s="1097"/>
      <c r="AC49" s="1097"/>
      <c r="AD49" s="1097"/>
      <c r="AE49" s="1098"/>
      <c r="AF49" s="1090"/>
      <c r="AG49" s="1091"/>
      <c r="AH49" s="1091"/>
      <c r="AI49" s="1091"/>
      <c r="AJ49" s="1092"/>
      <c r="AK49" s="1033"/>
      <c r="AL49" s="1024"/>
      <c r="AM49" s="1024"/>
      <c r="AN49" s="1024"/>
      <c r="AO49" s="1024"/>
      <c r="AP49" s="1024"/>
      <c r="AQ49" s="1024"/>
      <c r="AR49" s="1024"/>
      <c r="AS49" s="1024"/>
      <c r="AT49" s="1024"/>
      <c r="AU49" s="1024"/>
      <c r="AV49" s="1024"/>
      <c r="AW49" s="1024"/>
      <c r="AX49" s="1024"/>
      <c r="AY49" s="1024"/>
      <c r="AZ49" s="1095"/>
      <c r="BA49" s="1095"/>
      <c r="BB49" s="1095"/>
      <c r="BC49" s="1095"/>
      <c r="BD49" s="1095"/>
      <c r="BE49" s="1079"/>
      <c r="BF49" s="1079"/>
      <c r="BG49" s="1079"/>
      <c r="BH49" s="1079"/>
      <c r="BI49" s="1080"/>
      <c r="BJ49" s="109"/>
      <c r="BK49" s="109"/>
      <c r="BL49" s="109"/>
      <c r="BM49" s="109"/>
      <c r="BN49" s="109"/>
      <c r="BO49" s="122"/>
      <c r="BP49" s="122"/>
      <c r="BQ49" s="119">
        <v>43</v>
      </c>
      <c r="BR49" s="120"/>
      <c r="BS49" s="1069"/>
      <c r="BT49" s="1070"/>
      <c r="BU49" s="1070"/>
      <c r="BV49" s="1070"/>
      <c r="BW49" s="1070"/>
      <c r="BX49" s="1070"/>
      <c r="BY49" s="1070"/>
      <c r="BZ49" s="1070"/>
      <c r="CA49" s="1070"/>
      <c r="CB49" s="1070"/>
      <c r="CC49" s="1070"/>
      <c r="CD49" s="1070"/>
      <c r="CE49" s="1070"/>
      <c r="CF49" s="1070"/>
      <c r="CG49" s="1071"/>
      <c r="CH49" s="1050"/>
      <c r="CI49" s="1051"/>
      <c r="CJ49" s="1051"/>
      <c r="CK49" s="1051"/>
      <c r="CL49" s="1052"/>
      <c r="CM49" s="1050"/>
      <c r="CN49" s="1051"/>
      <c r="CO49" s="1051"/>
      <c r="CP49" s="1051"/>
      <c r="CQ49" s="1052"/>
      <c r="CR49" s="1050"/>
      <c r="CS49" s="1051"/>
      <c r="CT49" s="1051"/>
      <c r="CU49" s="1051"/>
      <c r="CV49" s="1052"/>
      <c r="CW49" s="1050"/>
      <c r="CX49" s="1051"/>
      <c r="CY49" s="1051"/>
      <c r="CZ49" s="1051"/>
      <c r="DA49" s="1052"/>
      <c r="DB49" s="1050"/>
      <c r="DC49" s="1051"/>
      <c r="DD49" s="1051"/>
      <c r="DE49" s="1051"/>
      <c r="DF49" s="1052"/>
      <c r="DG49" s="1050"/>
      <c r="DH49" s="1051"/>
      <c r="DI49" s="1051"/>
      <c r="DJ49" s="1051"/>
      <c r="DK49" s="1052"/>
      <c r="DL49" s="1050"/>
      <c r="DM49" s="1051"/>
      <c r="DN49" s="1051"/>
      <c r="DO49" s="1051"/>
      <c r="DP49" s="1052"/>
      <c r="DQ49" s="1050"/>
      <c r="DR49" s="1051"/>
      <c r="DS49" s="1051"/>
      <c r="DT49" s="1051"/>
      <c r="DU49" s="1052"/>
      <c r="DV49" s="1053"/>
      <c r="DW49" s="1054"/>
      <c r="DX49" s="1054"/>
      <c r="DY49" s="1054"/>
      <c r="DZ49" s="1055"/>
      <c r="EA49" s="103"/>
    </row>
    <row r="50" spans="1:131" s="104" customFormat="1" ht="26.25" customHeight="1" x14ac:dyDescent="0.15">
      <c r="A50" s="118">
        <v>23</v>
      </c>
      <c r="B50" s="1084"/>
      <c r="C50" s="1085"/>
      <c r="D50" s="1085"/>
      <c r="E50" s="1085"/>
      <c r="F50" s="1085"/>
      <c r="G50" s="1085"/>
      <c r="H50" s="1085"/>
      <c r="I50" s="1085"/>
      <c r="J50" s="1085"/>
      <c r="K50" s="1085"/>
      <c r="L50" s="1085"/>
      <c r="M50" s="1085"/>
      <c r="N50" s="1085"/>
      <c r="O50" s="1085"/>
      <c r="P50" s="1086"/>
      <c r="Q50" s="1087"/>
      <c r="R50" s="1088"/>
      <c r="S50" s="1088"/>
      <c r="T50" s="1088"/>
      <c r="U50" s="1088"/>
      <c r="V50" s="1088"/>
      <c r="W50" s="1088"/>
      <c r="X50" s="1088"/>
      <c r="Y50" s="1088"/>
      <c r="Z50" s="1088"/>
      <c r="AA50" s="1088"/>
      <c r="AB50" s="1088"/>
      <c r="AC50" s="1088"/>
      <c r="AD50" s="1088"/>
      <c r="AE50" s="1089"/>
      <c r="AF50" s="1090"/>
      <c r="AG50" s="1091"/>
      <c r="AH50" s="1091"/>
      <c r="AI50" s="1091"/>
      <c r="AJ50" s="1092"/>
      <c r="AK50" s="1093"/>
      <c r="AL50" s="1088"/>
      <c r="AM50" s="1088"/>
      <c r="AN50" s="1088"/>
      <c r="AO50" s="1088"/>
      <c r="AP50" s="1088"/>
      <c r="AQ50" s="1088"/>
      <c r="AR50" s="1088"/>
      <c r="AS50" s="1088"/>
      <c r="AT50" s="1088"/>
      <c r="AU50" s="1088"/>
      <c r="AV50" s="1088"/>
      <c r="AW50" s="1088"/>
      <c r="AX50" s="1088"/>
      <c r="AY50" s="1088"/>
      <c r="AZ50" s="1094"/>
      <c r="BA50" s="1094"/>
      <c r="BB50" s="1094"/>
      <c r="BC50" s="1094"/>
      <c r="BD50" s="1094"/>
      <c r="BE50" s="1079"/>
      <c r="BF50" s="1079"/>
      <c r="BG50" s="1079"/>
      <c r="BH50" s="1079"/>
      <c r="BI50" s="1080"/>
      <c r="BJ50" s="109"/>
      <c r="BK50" s="109"/>
      <c r="BL50" s="109"/>
      <c r="BM50" s="109"/>
      <c r="BN50" s="109"/>
      <c r="BO50" s="122"/>
      <c r="BP50" s="122"/>
      <c r="BQ50" s="119">
        <v>44</v>
      </c>
      <c r="BR50" s="120"/>
      <c r="BS50" s="1069"/>
      <c r="BT50" s="1070"/>
      <c r="BU50" s="1070"/>
      <c r="BV50" s="1070"/>
      <c r="BW50" s="1070"/>
      <c r="BX50" s="1070"/>
      <c r="BY50" s="1070"/>
      <c r="BZ50" s="1070"/>
      <c r="CA50" s="1070"/>
      <c r="CB50" s="1070"/>
      <c r="CC50" s="1070"/>
      <c r="CD50" s="1070"/>
      <c r="CE50" s="1070"/>
      <c r="CF50" s="1070"/>
      <c r="CG50" s="1071"/>
      <c r="CH50" s="1050"/>
      <c r="CI50" s="1051"/>
      <c r="CJ50" s="1051"/>
      <c r="CK50" s="1051"/>
      <c r="CL50" s="1052"/>
      <c r="CM50" s="1050"/>
      <c r="CN50" s="1051"/>
      <c r="CO50" s="1051"/>
      <c r="CP50" s="1051"/>
      <c r="CQ50" s="1052"/>
      <c r="CR50" s="1050"/>
      <c r="CS50" s="1051"/>
      <c r="CT50" s="1051"/>
      <c r="CU50" s="1051"/>
      <c r="CV50" s="1052"/>
      <c r="CW50" s="1050"/>
      <c r="CX50" s="1051"/>
      <c r="CY50" s="1051"/>
      <c r="CZ50" s="1051"/>
      <c r="DA50" s="1052"/>
      <c r="DB50" s="1050"/>
      <c r="DC50" s="1051"/>
      <c r="DD50" s="1051"/>
      <c r="DE50" s="1051"/>
      <c r="DF50" s="1052"/>
      <c r="DG50" s="1050"/>
      <c r="DH50" s="1051"/>
      <c r="DI50" s="1051"/>
      <c r="DJ50" s="1051"/>
      <c r="DK50" s="1052"/>
      <c r="DL50" s="1050"/>
      <c r="DM50" s="1051"/>
      <c r="DN50" s="1051"/>
      <c r="DO50" s="1051"/>
      <c r="DP50" s="1052"/>
      <c r="DQ50" s="1050"/>
      <c r="DR50" s="1051"/>
      <c r="DS50" s="1051"/>
      <c r="DT50" s="1051"/>
      <c r="DU50" s="1052"/>
      <c r="DV50" s="1053"/>
      <c r="DW50" s="1054"/>
      <c r="DX50" s="1054"/>
      <c r="DY50" s="1054"/>
      <c r="DZ50" s="1055"/>
      <c r="EA50" s="103"/>
    </row>
    <row r="51" spans="1:131" s="104" customFormat="1" ht="26.25" customHeight="1" x14ac:dyDescent="0.15">
      <c r="A51" s="118">
        <v>24</v>
      </c>
      <c r="B51" s="1084"/>
      <c r="C51" s="1085"/>
      <c r="D51" s="1085"/>
      <c r="E51" s="1085"/>
      <c r="F51" s="1085"/>
      <c r="G51" s="1085"/>
      <c r="H51" s="1085"/>
      <c r="I51" s="1085"/>
      <c r="J51" s="1085"/>
      <c r="K51" s="1085"/>
      <c r="L51" s="1085"/>
      <c r="M51" s="1085"/>
      <c r="N51" s="1085"/>
      <c r="O51" s="1085"/>
      <c r="P51" s="1086"/>
      <c r="Q51" s="1087"/>
      <c r="R51" s="1088"/>
      <c r="S51" s="1088"/>
      <c r="T51" s="1088"/>
      <c r="U51" s="1088"/>
      <c r="V51" s="1088"/>
      <c r="W51" s="1088"/>
      <c r="X51" s="1088"/>
      <c r="Y51" s="1088"/>
      <c r="Z51" s="1088"/>
      <c r="AA51" s="1088"/>
      <c r="AB51" s="1088"/>
      <c r="AC51" s="1088"/>
      <c r="AD51" s="1088"/>
      <c r="AE51" s="1089"/>
      <c r="AF51" s="1090"/>
      <c r="AG51" s="1091"/>
      <c r="AH51" s="1091"/>
      <c r="AI51" s="1091"/>
      <c r="AJ51" s="1092"/>
      <c r="AK51" s="1093"/>
      <c r="AL51" s="1088"/>
      <c r="AM51" s="1088"/>
      <c r="AN51" s="1088"/>
      <c r="AO51" s="1088"/>
      <c r="AP51" s="1088"/>
      <c r="AQ51" s="1088"/>
      <c r="AR51" s="1088"/>
      <c r="AS51" s="1088"/>
      <c r="AT51" s="1088"/>
      <c r="AU51" s="1088"/>
      <c r="AV51" s="1088"/>
      <c r="AW51" s="1088"/>
      <c r="AX51" s="1088"/>
      <c r="AY51" s="1088"/>
      <c r="AZ51" s="1094"/>
      <c r="BA51" s="1094"/>
      <c r="BB51" s="1094"/>
      <c r="BC51" s="1094"/>
      <c r="BD51" s="1094"/>
      <c r="BE51" s="1079"/>
      <c r="BF51" s="1079"/>
      <c r="BG51" s="1079"/>
      <c r="BH51" s="1079"/>
      <c r="BI51" s="1080"/>
      <c r="BJ51" s="109"/>
      <c r="BK51" s="109"/>
      <c r="BL51" s="109"/>
      <c r="BM51" s="109"/>
      <c r="BN51" s="109"/>
      <c r="BO51" s="122"/>
      <c r="BP51" s="122"/>
      <c r="BQ51" s="119">
        <v>45</v>
      </c>
      <c r="BR51" s="120"/>
      <c r="BS51" s="1069"/>
      <c r="BT51" s="1070"/>
      <c r="BU51" s="1070"/>
      <c r="BV51" s="1070"/>
      <c r="BW51" s="1070"/>
      <c r="BX51" s="1070"/>
      <c r="BY51" s="1070"/>
      <c r="BZ51" s="1070"/>
      <c r="CA51" s="1070"/>
      <c r="CB51" s="1070"/>
      <c r="CC51" s="1070"/>
      <c r="CD51" s="1070"/>
      <c r="CE51" s="1070"/>
      <c r="CF51" s="1070"/>
      <c r="CG51" s="1071"/>
      <c r="CH51" s="1050"/>
      <c r="CI51" s="1051"/>
      <c r="CJ51" s="1051"/>
      <c r="CK51" s="1051"/>
      <c r="CL51" s="1052"/>
      <c r="CM51" s="1050"/>
      <c r="CN51" s="1051"/>
      <c r="CO51" s="1051"/>
      <c r="CP51" s="1051"/>
      <c r="CQ51" s="1052"/>
      <c r="CR51" s="1050"/>
      <c r="CS51" s="1051"/>
      <c r="CT51" s="1051"/>
      <c r="CU51" s="1051"/>
      <c r="CV51" s="1052"/>
      <c r="CW51" s="1050"/>
      <c r="CX51" s="1051"/>
      <c r="CY51" s="1051"/>
      <c r="CZ51" s="1051"/>
      <c r="DA51" s="1052"/>
      <c r="DB51" s="1050"/>
      <c r="DC51" s="1051"/>
      <c r="DD51" s="1051"/>
      <c r="DE51" s="1051"/>
      <c r="DF51" s="1052"/>
      <c r="DG51" s="1050"/>
      <c r="DH51" s="1051"/>
      <c r="DI51" s="1051"/>
      <c r="DJ51" s="1051"/>
      <c r="DK51" s="1052"/>
      <c r="DL51" s="1050"/>
      <c r="DM51" s="1051"/>
      <c r="DN51" s="1051"/>
      <c r="DO51" s="1051"/>
      <c r="DP51" s="1052"/>
      <c r="DQ51" s="1050"/>
      <c r="DR51" s="1051"/>
      <c r="DS51" s="1051"/>
      <c r="DT51" s="1051"/>
      <c r="DU51" s="1052"/>
      <c r="DV51" s="1053"/>
      <c r="DW51" s="1054"/>
      <c r="DX51" s="1054"/>
      <c r="DY51" s="1054"/>
      <c r="DZ51" s="1055"/>
      <c r="EA51" s="103"/>
    </row>
    <row r="52" spans="1:131" s="104" customFormat="1" ht="26.25" customHeight="1" x14ac:dyDescent="0.15">
      <c r="A52" s="118">
        <v>25</v>
      </c>
      <c r="B52" s="1084"/>
      <c r="C52" s="1085"/>
      <c r="D52" s="1085"/>
      <c r="E52" s="1085"/>
      <c r="F52" s="1085"/>
      <c r="G52" s="1085"/>
      <c r="H52" s="1085"/>
      <c r="I52" s="1085"/>
      <c r="J52" s="1085"/>
      <c r="K52" s="1085"/>
      <c r="L52" s="1085"/>
      <c r="M52" s="1085"/>
      <c r="N52" s="1085"/>
      <c r="O52" s="1085"/>
      <c r="P52" s="1086"/>
      <c r="Q52" s="1087"/>
      <c r="R52" s="1088"/>
      <c r="S52" s="1088"/>
      <c r="T52" s="1088"/>
      <c r="U52" s="1088"/>
      <c r="V52" s="1088"/>
      <c r="W52" s="1088"/>
      <c r="X52" s="1088"/>
      <c r="Y52" s="1088"/>
      <c r="Z52" s="1088"/>
      <c r="AA52" s="1088"/>
      <c r="AB52" s="1088"/>
      <c r="AC52" s="1088"/>
      <c r="AD52" s="1088"/>
      <c r="AE52" s="1089"/>
      <c r="AF52" s="1090"/>
      <c r="AG52" s="1091"/>
      <c r="AH52" s="1091"/>
      <c r="AI52" s="1091"/>
      <c r="AJ52" s="1092"/>
      <c r="AK52" s="1093"/>
      <c r="AL52" s="1088"/>
      <c r="AM52" s="1088"/>
      <c r="AN52" s="1088"/>
      <c r="AO52" s="1088"/>
      <c r="AP52" s="1088"/>
      <c r="AQ52" s="1088"/>
      <c r="AR52" s="1088"/>
      <c r="AS52" s="1088"/>
      <c r="AT52" s="1088"/>
      <c r="AU52" s="1088"/>
      <c r="AV52" s="1088"/>
      <c r="AW52" s="1088"/>
      <c r="AX52" s="1088"/>
      <c r="AY52" s="1088"/>
      <c r="AZ52" s="1094"/>
      <c r="BA52" s="1094"/>
      <c r="BB52" s="1094"/>
      <c r="BC52" s="1094"/>
      <c r="BD52" s="1094"/>
      <c r="BE52" s="1079"/>
      <c r="BF52" s="1079"/>
      <c r="BG52" s="1079"/>
      <c r="BH52" s="1079"/>
      <c r="BI52" s="1080"/>
      <c r="BJ52" s="109"/>
      <c r="BK52" s="109"/>
      <c r="BL52" s="109"/>
      <c r="BM52" s="109"/>
      <c r="BN52" s="109"/>
      <c r="BO52" s="122"/>
      <c r="BP52" s="122"/>
      <c r="BQ52" s="119">
        <v>46</v>
      </c>
      <c r="BR52" s="120"/>
      <c r="BS52" s="1069"/>
      <c r="BT52" s="1070"/>
      <c r="BU52" s="1070"/>
      <c r="BV52" s="1070"/>
      <c r="BW52" s="1070"/>
      <c r="BX52" s="1070"/>
      <c r="BY52" s="1070"/>
      <c r="BZ52" s="1070"/>
      <c r="CA52" s="1070"/>
      <c r="CB52" s="1070"/>
      <c r="CC52" s="1070"/>
      <c r="CD52" s="1070"/>
      <c r="CE52" s="1070"/>
      <c r="CF52" s="1070"/>
      <c r="CG52" s="1071"/>
      <c r="CH52" s="1050"/>
      <c r="CI52" s="1051"/>
      <c r="CJ52" s="1051"/>
      <c r="CK52" s="1051"/>
      <c r="CL52" s="1052"/>
      <c r="CM52" s="1050"/>
      <c r="CN52" s="1051"/>
      <c r="CO52" s="1051"/>
      <c r="CP52" s="1051"/>
      <c r="CQ52" s="1052"/>
      <c r="CR52" s="1050"/>
      <c r="CS52" s="1051"/>
      <c r="CT52" s="1051"/>
      <c r="CU52" s="1051"/>
      <c r="CV52" s="1052"/>
      <c r="CW52" s="1050"/>
      <c r="CX52" s="1051"/>
      <c r="CY52" s="1051"/>
      <c r="CZ52" s="1051"/>
      <c r="DA52" s="1052"/>
      <c r="DB52" s="1050"/>
      <c r="DC52" s="1051"/>
      <c r="DD52" s="1051"/>
      <c r="DE52" s="1051"/>
      <c r="DF52" s="1052"/>
      <c r="DG52" s="1050"/>
      <c r="DH52" s="1051"/>
      <c r="DI52" s="1051"/>
      <c r="DJ52" s="1051"/>
      <c r="DK52" s="1052"/>
      <c r="DL52" s="1050"/>
      <c r="DM52" s="1051"/>
      <c r="DN52" s="1051"/>
      <c r="DO52" s="1051"/>
      <c r="DP52" s="1052"/>
      <c r="DQ52" s="1050"/>
      <c r="DR52" s="1051"/>
      <c r="DS52" s="1051"/>
      <c r="DT52" s="1051"/>
      <c r="DU52" s="1052"/>
      <c r="DV52" s="1053"/>
      <c r="DW52" s="1054"/>
      <c r="DX52" s="1054"/>
      <c r="DY52" s="1054"/>
      <c r="DZ52" s="1055"/>
      <c r="EA52" s="103"/>
    </row>
    <row r="53" spans="1:131" s="104" customFormat="1" ht="26.25" customHeight="1" x14ac:dyDescent="0.15">
      <c r="A53" s="118">
        <v>26</v>
      </c>
      <c r="B53" s="1084"/>
      <c r="C53" s="1085"/>
      <c r="D53" s="1085"/>
      <c r="E53" s="1085"/>
      <c r="F53" s="1085"/>
      <c r="G53" s="1085"/>
      <c r="H53" s="1085"/>
      <c r="I53" s="1085"/>
      <c r="J53" s="1085"/>
      <c r="K53" s="1085"/>
      <c r="L53" s="1085"/>
      <c r="M53" s="1085"/>
      <c r="N53" s="1085"/>
      <c r="O53" s="1085"/>
      <c r="P53" s="1086"/>
      <c r="Q53" s="1087"/>
      <c r="R53" s="1088"/>
      <c r="S53" s="1088"/>
      <c r="T53" s="1088"/>
      <c r="U53" s="1088"/>
      <c r="V53" s="1088"/>
      <c r="W53" s="1088"/>
      <c r="X53" s="1088"/>
      <c r="Y53" s="1088"/>
      <c r="Z53" s="1088"/>
      <c r="AA53" s="1088"/>
      <c r="AB53" s="1088"/>
      <c r="AC53" s="1088"/>
      <c r="AD53" s="1088"/>
      <c r="AE53" s="1089"/>
      <c r="AF53" s="1090"/>
      <c r="AG53" s="1091"/>
      <c r="AH53" s="1091"/>
      <c r="AI53" s="1091"/>
      <c r="AJ53" s="1092"/>
      <c r="AK53" s="1093"/>
      <c r="AL53" s="1088"/>
      <c r="AM53" s="1088"/>
      <c r="AN53" s="1088"/>
      <c r="AO53" s="1088"/>
      <c r="AP53" s="1088"/>
      <c r="AQ53" s="1088"/>
      <c r="AR53" s="1088"/>
      <c r="AS53" s="1088"/>
      <c r="AT53" s="1088"/>
      <c r="AU53" s="1088"/>
      <c r="AV53" s="1088"/>
      <c r="AW53" s="1088"/>
      <c r="AX53" s="1088"/>
      <c r="AY53" s="1088"/>
      <c r="AZ53" s="1094"/>
      <c r="BA53" s="1094"/>
      <c r="BB53" s="1094"/>
      <c r="BC53" s="1094"/>
      <c r="BD53" s="1094"/>
      <c r="BE53" s="1079"/>
      <c r="BF53" s="1079"/>
      <c r="BG53" s="1079"/>
      <c r="BH53" s="1079"/>
      <c r="BI53" s="1080"/>
      <c r="BJ53" s="109"/>
      <c r="BK53" s="109"/>
      <c r="BL53" s="109"/>
      <c r="BM53" s="109"/>
      <c r="BN53" s="109"/>
      <c r="BO53" s="122"/>
      <c r="BP53" s="122"/>
      <c r="BQ53" s="119">
        <v>47</v>
      </c>
      <c r="BR53" s="120"/>
      <c r="BS53" s="1069"/>
      <c r="BT53" s="1070"/>
      <c r="BU53" s="1070"/>
      <c r="BV53" s="1070"/>
      <c r="BW53" s="1070"/>
      <c r="BX53" s="1070"/>
      <c r="BY53" s="1070"/>
      <c r="BZ53" s="1070"/>
      <c r="CA53" s="1070"/>
      <c r="CB53" s="1070"/>
      <c r="CC53" s="1070"/>
      <c r="CD53" s="1070"/>
      <c r="CE53" s="1070"/>
      <c r="CF53" s="1070"/>
      <c r="CG53" s="1071"/>
      <c r="CH53" s="1050"/>
      <c r="CI53" s="1051"/>
      <c r="CJ53" s="1051"/>
      <c r="CK53" s="1051"/>
      <c r="CL53" s="1052"/>
      <c r="CM53" s="1050"/>
      <c r="CN53" s="1051"/>
      <c r="CO53" s="1051"/>
      <c r="CP53" s="1051"/>
      <c r="CQ53" s="1052"/>
      <c r="CR53" s="1050"/>
      <c r="CS53" s="1051"/>
      <c r="CT53" s="1051"/>
      <c r="CU53" s="1051"/>
      <c r="CV53" s="1052"/>
      <c r="CW53" s="1050"/>
      <c r="CX53" s="1051"/>
      <c r="CY53" s="1051"/>
      <c r="CZ53" s="1051"/>
      <c r="DA53" s="1052"/>
      <c r="DB53" s="1050"/>
      <c r="DC53" s="1051"/>
      <c r="DD53" s="1051"/>
      <c r="DE53" s="1051"/>
      <c r="DF53" s="1052"/>
      <c r="DG53" s="1050"/>
      <c r="DH53" s="1051"/>
      <c r="DI53" s="1051"/>
      <c r="DJ53" s="1051"/>
      <c r="DK53" s="1052"/>
      <c r="DL53" s="1050"/>
      <c r="DM53" s="1051"/>
      <c r="DN53" s="1051"/>
      <c r="DO53" s="1051"/>
      <c r="DP53" s="1052"/>
      <c r="DQ53" s="1050"/>
      <c r="DR53" s="1051"/>
      <c r="DS53" s="1051"/>
      <c r="DT53" s="1051"/>
      <c r="DU53" s="1052"/>
      <c r="DV53" s="1053"/>
      <c r="DW53" s="1054"/>
      <c r="DX53" s="1054"/>
      <c r="DY53" s="1054"/>
      <c r="DZ53" s="1055"/>
      <c r="EA53" s="103"/>
    </row>
    <row r="54" spans="1:131" s="104" customFormat="1" ht="26.25" customHeight="1" x14ac:dyDescent="0.15">
      <c r="A54" s="118">
        <v>27</v>
      </c>
      <c r="B54" s="1084"/>
      <c r="C54" s="1085"/>
      <c r="D54" s="1085"/>
      <c r="E54" s="1085"/>
      <c r="F54" s="1085"/>
      <c r="G54" s="1085"/>
      <c r="H54" s="1085"/>
      <c r="I54" s="1085"/>
      <c r="J54" s="1085"/>
      <c r="K54" s="1085"/>
      <c r="L54" s="1085"/>
      <c r="M54" s="1085"/>
      <c r="N54" s="1085"/>
      <c r="O54" s="1085"/>
      <c r="P54" s="1086"/>
      <c r="Q54" s="1087"/>
      <c r="R54" s="1088"/>
      <c r="S54" s="1088"/>
      <c r="T54" s="1088"/>
      <c r="U54" s="1088"/>
      <c r="V54" s="1088"/>
      <c r="W54" s="1088"/>
      <c r="X54" s="1088"/>
      <c r="Y54" s="1088"/>
      <c r="Z54" s="1088"/>
      <c r="AA54" s="1088"/>
      <c r="AB54" s="1088"/>
      <c r="AC54" s="1088"/>
      <c r="AD54" s="1088"/>
      <c r="AE54" s="1089"/>
      <c r="AF54" s="1090"/>
      <c r="AG54" s="1091"/>
      <c r="AH54" s="1091"/>
      <c r="AI54" s="1091"/>
      <c r="AJ54" s="1092"/>
      <c r="AK54" s="1093"/>
      <c r="AL54" s="1088"/>
      <c r="AM54" s="1088"/>
      <c r="AN54" s="1088"/>
      <c r="AO54" s="1088"/>
      <c r="AP54" s="1088"/>
      <c r="AQ54" s="1088"/>
      <c r="AR54" s="1088"/>
      <c r="AS54" s="1088"/>
      <c r="AT54" s="1088"/>
      <c r="AU54" s="1088"/>
      <c r="AV54" s="1088"/>
      <c r="AW54" s="1088"/>
      <c r="AX54" s="1088"/>
      <c r="AY54" s="1088"/>
      <c r="AZ54" s="1094"/>
      <c r="BA54" s="1094"/>
      <c r="BB54" s="1094"/>
      <c r="BC54" s="1094"/>
      <c r="BD54" s="1094"/>
      <c r="BE54" s="1079"/>
      <c r="BF54" s="1079"/>
      <c r="BG54" s="1079"/>
      <c r="BH54" s="1079"/>
      <c r="BI54" s="1080"/>
      <c r="BJ54" s="109"/>
      <c r="BK54" s="109"/>
      <c r="BL54" s="109"/>
      <c r="BM54" s="109"/>
      <c r="BN54" s="109"/>
      <c r="BO54" s="122"/>
      <c r="BP54" s="122"/>
      <c r="BQ54" s="119">
        <v>48</v>
      </c>
      <c r="BR54" s="120"/>
      <c r="BS54" s="1069"/>
      <c r="BT54" s="1070"/>
      <c r="BU54" s="1070"/>
      <c r="BV54" s="1070"/>
      <c r="BW54" s="1070"/>
      <c r="BX54" s="1070"/>
      <c r="BY54" s="1070"/>
      <c r="BZ54" s="1070"/>
      <c r="CA54" s="1070"/>
      <c r="CB54" s="1070"/>
      <c r="CC54" s="1070"/>
      <c r="CD54" s="1070"/>
      <c r="CE54" s="1070"/>
      <c r="CF54" s="1070"/>
      <c r="CG54" s="1071"/>
      <c r="CH54" s="1050"/>
      <c r="CI54" s="1051"/>
      <c r="CJ54" s="1051"/>
      <c r="CK54" s="1051"/>
      <c r="CL54" s="1052"/>
      <c r="CM54" s="1050"/>
      <c r="CN54" s="1051"/>
      <c r="CO54" s="1051"/>
      <c r="CP54" s="1051"/>
      <c r="CQ54" s="1052"/>
      <c r="CR54" s="1050"/>
      <c r="CS54" s="1051"/>
      <c r="CT54" s="1051"/>
      <c r="CU54" s="1051"/>
      <c r="CV54" s="1052"/>
      <c r="CW54" s="1050"/>
      <c r="CX54" s="1051"/>
      <c r="CY54" s="1051"/>
      <c r="CZ54" s="1051"/>
      <c r="DA54" s="1052"/>
      <c r="DB54" s="1050"/>
      <c r="DC54" s="1051"/>
      <c r="DD54" s="1051"/>
      <c r="DE54" s="1051"/>
      <c r="DF54" s="1052"/>
      <c r="DG54" s="1050"/>
      <c r="DH54" s="1051"/>
      <c r="DI54" s="1051"/>
      <c r="DJ54" s="1051"/>
      <c r="DK54" s="1052"/>
      <c r="DL54" s="1050"/>
      <c r="DM54" s="1051"/>
      <c r="DN54" s="1051"/>
      <c r="DO54" s="1051"/>
      <c r="DP54" s="1052"/>
      <c r="DQ54" s="1050"/>
      <c r="DR54" s="1051"/>
      <c r="DS54" s="1051"/>
      <c r="DT54" s="1051"/>
      <c r="DU54" s="1052"/>
      <c r="DV54" s="1053"/>
      <c r="DW54" s="1054"/>
      <c r="DX54" s="1054"/>
      <c r="DY54" s="1054"/>
      <c r="DZ54" s="1055"/>
      <c r="EA54" s="103"/>
    </row>
    <row r="55" spans="1:131" s="104" customFormat="1" ht="26.25" customHeight="1" x14ac:dyDescent="0.15">
      <c r="A55" s="118">
        <v>28</v>
      </c>
      <c r="B55" s="1084"/>
      <c r="C55" s="1085"/>
      <c r="D55" s="1085"/>
      <c r="E55" s="1085"/>
      <c r="F55" s="1085"/>
      <c r="G55" s="1085"/>
      <c r="H55" s="1085"/>
      <c r="I55" s="1085"/>
      <c r="J55" s="1085"/>
      <c r="K55" s="1085"/>
      <c r="L55" s="1085"/>
      <c r="M55" s="1085"/>
      <c r="N55" s="1085"/>
      <c r="O55" s="1085"/>
      <c r="P55" s="1086"/>
      <c r="Q55" s="1087"/>
      <c r="R55" s="1088"/>
      <c r="S55" s="1088"/>
      <c r="T55" s="1088"/>
      <c r="U55" s="1088"/>
      <c r="V55" s="1088"/>
      <c r="W55" s="1088"/>
      <c r="X55" s="1088"/>
      <c r="Y55" s="1088"/>
      <c r="Z55" s="1088"/>
      <c r="AA55" s="1088"/>
      <c r="AB55" s="1088"/>
      <c r="AC55" s="1088"/>
      <c r="AD55" s="1088"/>
      <c r="AE55" s="1089"/>
      <c r="AF55" s="1090"/>
      <c r="AG55" s="1091"/>
      <c r="AH55" s="1091"/>
      <c r="AI55" s="1091"/>
      <c r="AJ55" s="1092"/>
      <c r="AK55" s="1093"/>
      <c r="AL55" s="1088"/>
      <c r="AM55" s="1088"/>
      <c r="AN55" s="1088"/>
      <c r="AO55" s="1088"/>
      <c r="AP55" s="1088"/>
      <c r="AQ55" s="1088"/>
      <c r="AR55" s="1088"/>
      <c r="AS55" s="1088"/>
      <c r="AT55" s="1088"/>
      <c r="AU55" s="1088"/>
      <c r="AV55" s="1088"/>
      <c r="AW55" s="1088"/>
      <c r="AX55" s="1088"/>
      <c r="AY55" s="1088"/>
      <c r="AZ55" s="1094"/>
      <c r="BA55" s="1094"/>
      <c r="BB55" s="1094"/>
      <c r="BC55" s="1094"/>
      <c r="BD55" s="1094"/>
      <c r="BE55" s="1079"/>
      <c r="BF55" s="1079"/>
      <c r="BG55" s="1079"/>
      <c r="BH55" s="1079"/>
      <c r="BI55" s="1080"/>
      <c r="BJ55" s="109"/>
      <c r="BK55" s="109"/>
      <c r="BL55" s="109"/>
      <c r="BM55" s="109"/>
      <c r="BN55" s="109"/>
      <c r="BO55" s="122"/>
      <c r="BP55" s="122"/>
      <c r="BQ55" s="119">
        <v>49</v>
      </c>
      <c r="BR55" s="120"/>
      <c r="BS55" s="1069"/>
      <c r="BT55" s="1070"/>
      <c r="BU55" s="1070"/>
      <c r="BV55" s="1070"/>
      <c r="BW55" s="1070"/>
      <c r="BX55" s="1070"/>
      <c r="BY55" s="1070"/>
      <c r="BZ55" s="1070"/>
      <c r="CA55" s="1070"/>
      <c r="CB55" s="1070"/>
      <c r="CC55" s="1070"/>
      <c r="CD55" s="1070"/>
      <c r="CE55" s="1070"/>
      <c r="CF55" s="1070"/>
      <c r="CG55" s="1071"/>
      <c r="CH55" s="1050"/>
      <c r="CI55" s="1051"/>
      <c r="CJ55" s="1051"/>
      <c r="CK55" s="1051"/>
      <c r="CL55" s="1052"/>
      <c r="CM55" s="1050"/>
      <c r="CN55" s="1051"/>
      <c r="CO55" s="1051"/>
      <c r="CP55" s="1051"/>
      <c r="CQ55" s="1052"/>
      <c r="CR55" s="1050"/>
      <c r="CS55" s="1051"/>
      <c r="CT55" s="1051"/>
      <c r="CU55" s="1051"/>
      <c r="CV55" s="1052"/>
      <c r="CW55" s="1050"/>
      <c r="CX55" s="1051"/>
      <c r="CY55" s="1051"/>
      <c r="CZ55" s="1051"/>
      <c r="DA55" s="1052"/>
      <c r="DB55" s="1050"/>
      <c r="DC55" s="1051"/>
      <c r="DD55" s="1051"/>
      <c r="DE55" s="1051"/>
      <c r="DF55" s="1052"/>
      <c r="DG55" s="1050"/>
      <c r="DH55" s="1051"/>
      <c r="DI55" s="1051"/>
      <c r="DJ55" s="1051"/>
      <c r="DK55" s="1052"/>
      <c r="DL55" s="1050"/>
      <c r="DM55" s="1051"/>
      <c r="DN55" s="1051"/>
      <c r="DO55" s="1051"/>
      <c r="DP55" s="1052"/>
      <c r="DQ55" s="1050"/>
      <c r="DR55" s="1051"/>
      <c r="DS55" s="1051"/>
      <c r="DT55" s="1051"/>
      <c r="DU55" s="1052"/>
      <c r="DV55" s="1053"/>
      <c r="DW55" s="1054"/>
      <c r="DX55" s="1054"/>
      <c r="DY55" s="1054"/>
      <c r="DZ55" s="1055"/>
      <c r="EA55" s="103"/>
    </row>
    <row r="56" spans="1:131" s="104" customFormat="1" ht="26.25" customHeight="1" x14ac:dyDescent="0.15">
      <c r="A56" s="118">
        <v>29</v>
      </c>
      <c r="B56" s="1084"/>
      <c r="C56" s="1085"/>
      <c r="D56" s="1085"/>
      <c r="E56" s="1085"/>
      <c r="F56" s="1085"/>
      <c r="G56" s="1085"/>
      <c r="H56" s="1085"/>
      <c r="I56" s="1085"/>
      <c r="J56" s="1085"/>
      <c r="K56" s="1085"/>
      <c r="L56" s="1085"/>
      <c r="M56" s="1085"/>
      <c r="N56" s="1085"/>
      <c r="O56" s="1085"/>
      <c r="P56" s="1086"/>
      <c r="Q56" s="1087"/>
      <c r="R56" s="1088"/>
      <c r="S56" s="1088"/>
      <c r="T56" s="1088"/>
      <c r="U56" s="1088"/>
      <c r="V56" s="1088"/>
      <c r="W56" s="1088"/>
      <c r="X56" s="1088"/>
      <c r="Y56" s="1088"/>
      <c r="Z56" s="1088"/>
      <c r="AA56" s="1088"/>
      <c r="AB56" s="1088"/>
      <c r="AC56" s="1088"/>
      <c r="AD56" s="1088"/>
      <c r="AE56" s="1089"/>
      <c r="AF56" s="1090"/>
      <c r="AG56" s="1091"/>
      <c r="AH56" s="1091"/>
      <c r="AI56" s="1091"/>
      <c r="AJ56" s="1092"/>
      <c r="AK56" s="1093"/>
      <c r="AL56" s="1088"/>
      <c r="AM56" s="1088"/>
      <c r="AN56" s="1088"/>
      <c r="AO56" s="1088"/>
      <c r="AP56" s="1088"/>
      <c r="AQ56" s="1088"/>
      <c r="AR56" s="1088"/>
      <c r="AS56" s="1088"/>
      <c r="AT56" s="1088"/>
      <c r="AU56" s="1088"/>
      <c r="AV56" s="1088"/>
      <c r="AW56" s="1088"/>
      <c r="AX56" s="1088"/>
      <c r="AY56" s="1088"/>
      <c r="AZ56" s="1094"/>
      <c r="BA56" s="1094"/>
      <c r="BB56" s="1094"/>
      <c r="BC56" s="1094"/>
      <c r="BD56" s="1094"/>
      <c r="BE56" s="1079"/>
      <c r="BF56" s="1079"/>
      <c r="BG56" s="1079"/>
      <c r="BH56" s="1079"/>
      <c r="BI56" s="1080"/>
      <c r="BJ56" s="109"/>
      <c r="BK56" s="109"/>
      <c r="BL56" s="109"/>
      <c r="BM56" s="109"/>
      <c r="BN56" s="109"/>
      <c r="BO56" s="122"/>
      <c r="BP56" s="122"/>
      <c r="BQ56" s="119">
        <v>50</v>
      </c>
      <c r="BR56" s="120"/>
      <c r="BS56" s="1069"/>
      <c r="BT56" s="1070"/>
      <c r="BU56" s="1070"/>
      <c r="BV56" s="1070"/>
      <c r="BW56" s="1070"/>
      <c r="BX56" s="1070"/>
      <c r="BY56" s="1070"/>
      <c r="BZ56" s="1070"/>
      <c r="CA56" s="1070"/>
      <c r="CB56" s="1070"/>
      <c r="CC56" s="1070"/>
      <c r="CD56" s="1070"/>
      <c r="CE56" s="1070"/>
      <c r="CF56" s="1070"/>
      <c r="CG56" s="1071"/>
      <c r="CH56" s="1050"/>
      <c r="CI56" s="1051"/>
      <c r="CJ56" s="1051"/>
      <c r="CK56" s="1051"/>
      <c r="CL56" s="1052"/>
      <c r="CM56" s="1050"/>
      <c r="CN56" s="1051"/>
      <c r="CO56" s="1051"/>
      <c r="CP56" s="1051"/>
      <c r="CQ56" s="1052"/>
      <c r="CR56" s="1050"/>
      <c r="CS56" s="1051"/>
      <c r="CT56" s="1051"/>
      <c r="CU56" s="1051"/>
      <c r="CV56" s="1052"/>
      <c r="CW56" s="1050"/>
      <c r="CX56" s="1051"/>
      <c r="CY56" s="1051"/>
      <c r="CZ56" s="1051"/>
      <c r="DA56" s="1052"/>
      <c r="DB56" s="1050"/>
      <c r="DC56" s="1051"/>
      <c r="DD56" s="1051"/>
      <c r="DE56" s="1051"/>
      <c r="DF56" s="1052"/>
      <c r="DG56" s="1050"/>
      <c r="DH56" s="1051"/>
      <c r="DI56" s="1051"/>
      <c r="DJ56" s="1051"/>
      <c r="DK56" s="1052"/>
      <c r="DL56" s="1050"/>
      <c r="DM56" s="1051"/>
      <c r="DN56" s="1051"/>
      <c r="DO56" s="1051"/>
      <c r="DP56" s="1052"/>
      <c r="DQ56" s="1050"/>
      <c r="DR56" s="1051"/>
      <c r="DS56" s="1051"/>
      <c r="DT56" s="1051"/>
      <c r="DU56" s="1052"/>
      <c r="DV56" s="1053"/>
      <c r="DW56" s="1054"/>
      <c r="DX56" s="1054"/>
      <c r="DY56" s="1054"/>
      <c r="DZ56" s="1055"/>
      <c r="EA56" s="103"/>
    </row>
    <row r="57" spans="1:131" s="104" customFormat="1" ht="26.25" customHeight="1" x14ac:dyDescent="0.15">
      <c r="A57" s="118">
        <v>30</v>
      </c>
      <c r="B57" s="1084"/>
      <c r="C57" s="1085"/>
      <c r="D57" s="1085"/>
      <c r="E57" s="1085"/>
      <c r="F57" s="1085"/>
      <c r="G57" s="1085"/>
      <c r="H57" s="1085"/>
      <c r="I57" s="1085"/>
      <c r="J57" s="1085"/>
      <c r="K57" s="1085"/>
      <c r="L57" s="1085"/>
      <c r="M57" s="1085"/>
      <c r="N57" s="1085"/>
      <c r="O57" s="1085"/>
      <c r="P57" s="1086"/>
      <c r="Q57" s="1087"/>
      <c r="R57" s="1088"/>
      <c r="S57" s="1088"/>
      <c r="T57" s="1088"/>
      <c r="U57" s="1088"/>
      <c r="V57" s="1088"/>
      <c r="W57" s="1088"/>
      <c r="X57" s="1088"/>
      <c r="Y57" s="1088"/>
      <c r="Z57" s="1088"/>
      <c r="AA57" s="1088"/>
      <c r="AB57" s="1088"/>
      <c r="AC57" s="1088"/>
      <c r="AD57" s="1088"/>
      <c r="AE57" s="1089"/>
      <c r="AF57" s="1090"/>
      <c r="AG57" s="1091"/>
      <c r="AH57" s="1091"/>
      <c r="AI57" s="1091"/>
      <c r="AJ57" s="1092"/>
      <c r="AK57" s="1093"/>
      <c r="AL57" s="1088"/>
      <c r="AM57" s="1088"/>
      <c r="AN57" s="1088"/>
      <c r="AO57" s="1088"/>
      <c r="AP57" s="1088"/>
      <c r="AQ57" s="1088"/>
      <c r="AR57" s="1088"/>
      <c r="AS57" s="1088"/>
      <c r="AT57" s="1088"/>
      <c r="AU57" s="1088"/>
      <c r="AV57" s="1088"/>
      <c r="AW57" s="1088"/>
      <c r="AX57" s="1088"/>
      <c r="AY57" s="1088"/>
      <c r="AZ57" s="1094"/>
      <c r="BA57" s="1094"/>
      <c r="BB57" s="1094"/>
      <c r="BC57" s="1094"/>
      <c r="BD57" s="1094"/>
      <c r="BE57" s="1079"/>
      <c r="BF57" s="1079"/>
      <c r="BG57" s="1079"/>
      <c r="BH57" s="1079"/>
      <c r="BI57" s="1080"/>
      <c r="BJ57" s="109"/>
      <c r="BK57" s="109"/>
      <c r="BL57" s="109"/>
      <c r="BM57" s="109"/>
      <c r="BN57" s="109"/>
      <c r="BO57" s="122"/>
      <c r="BP57" s="122"/>
      <c r="BQ57" s="119">
        <v>51</v>
      </c>
      <c r="BR57" s="120"/>
      <c r="BS57" s="1069"/>
      <c r="BT57" s="1070"/>
      <c r="BU57" s="1070"/>
      <c r="BV57" s="1070"/>
      <c r="BW57" s="1070"/>
      <c r="BX57" s="1070"/>
      <c r="BY57" s="1070"/>
      <c r="BZ57" s="1070"/>
      <c r="CA57" s="1070"/>
      <c r="CB57" s="1070"/>
      <c r="CC57" s="1070"/>
      <c r="CD57" s="1070"/>
      <c r="CE57" s="1070"/>
      <c r="CF57" s="1070"/>
      <c r="CG57" s="1071"/>
      <c r="CH57" s="1050"/>
      <c r="CI57" s="1051"/>
      <c r="CJ57" s="1051"/>
      <c r="CK57" s="1051"/>
      <c r="CL57" s="1052"/>
      <c r="CM57" s="1050"/>
      <c r="CN57" s="1051"/>
      <c r="CO57" s="1051"/>
      <c r="CP57" s="1051"/>
      <c r="CQ57" s="1052"/>
      <c r="CR57" s="1050"/>
      <c r="CS57" s="1051"/>
      <c r="CT57" s="1051"/>
      <c r="CU57" s="1051"/>
      <c r="CV57" s="1052"/>
      <c r="CW57" s="1050"/>
      <c r="CX57" s="1051"/>
      <c r="CY57" s="1051"/>
      <c r="CZ57" s="1051"/>
      <c r="DA57" s="1052"/>
      <c r="DB57" s="1050"/>
      <c r="DC57" s="1051"/>
      <c r="DD57" s="1051"/>
      <c r="DE57" s="1051"/>
      <c r="DF57" s="1052"/>
      <c r="DG57" s="1050"/>
      <c r="DH57" s="1051"/>
      <c r="DI57" s="1051"/>
      <c r="DJ57" s="1051"/>
      <c r="DK57" s="1052"/>
      <c r="DL57" s="1050"/>
      <c r="DM57" s="1051"/>
      <c r="DN57" s="1051"/>
      <c r="DO57" s="1051"/>
      <c r="DP57" s="1052"/>
      <c r="DQ57" s="1050"/>
      <c r="DR57" s="1051"/>
      <c r="DS57" s="1051"/>
      <c r="DT57" s="1051"/>
      <c r="DU57" s="1052"/>
      <c r="DV57" s="1053"/>
      <c r="DW57" s="1054"/>
      <c r="DX57" s="1054"/>
      <c r="DY57" s="1054"/>
      <c r="DZ57" s="1055"/>
      <c r="EA57" s="103"/>
    </row>
    <row r="58" spans="1:131" s="104" customFormat="1" ht="26.25" customHeight="1" x14ac:dyDescent="0.15">
      <c r="A58" s="118">
        <v>31</v>
      </c>
      <c r="B58" s="1084"/>
      <c r="C58" s="1085"/>
      <c r="D58" s="1085"/>
      <c r="E58" s="1085"/>
      <c r="F58" s="1085"/>
      <c r="G58" s="1085"/>
      <c r="H58" s="1085"/>
      <c r="I58" s="1085"/>
      <c r="J58" s="1085"/>
      <c r="K58" s="1085"/>
      <c r="L58" s="1085"/>
      <c r="M58" s="1085"/>
      <c r="N58" s="1085"/>
      <c r="O58" s="1085"/>
      <c r="P58" s="1086"/>
      <c r="Q58" s="1087"/>
      <c r="R58" s="1088"/>
      <c r="S58" s="1088"/>
      <c r="T58" s="1088"/>
      <c r="U58" s="1088"/>
      <c r="V58" s="1088"/>
      <c r="W58" s="1088"/>
      <c r="X58" s="1088"/>
      <c r="Y58" s="1088"/>
      <c r="Z58" s="1088"/>
      <c r="AA58" s="1088"/>
      <c r="AB58" s="1088"/>
      <c r="AC58" s="1088"/>
      <c r="AD58" s="1088"/>
      <c r="AE58" s="1089"/>
      <c r="AF58" s="1090"/>
      <c r="AG58" s="1091"/>
      <c r="AH58" s="1091"/>
      <c r="AI58" s="1091"/>
      <c r="AJ58" s="1092"/>
      <c r="AK58" s="1093"/>
      <c r="AL58" s="1088"/>
      <c r="AM58" s="1088"/>
      <c r="AN58" s="1088"/>
      <c r="AO58" s="1088"/>
      <c r="AP58" s="1088"/>
      <c r="AQ58" s="1088"/>
      <c r="AR58" s="1088"/>
      <c r="AS58" s="1088"/>
      <c r="AT58" s="1088"/>
      <c r="AU58" s="1088"/>
      <c r="AV58" s="1088"/>
      <c r="AW58" s="1088"/>
      <c r="AX58" s="1088"/>
      <c r="AY58" s="1088"/>
      <c r="AZ58" s="1094"/>
      <c r="BA58" s="1094"/>
      <c r="BB58" s="1094"/>
      <c r="BC58" s="1094"/>
      <c r="BD58" s="1094"/>
      <c r="BE58" s="1079"/>
      <c r="BF58" s="1079"/>
      <c r="BG58" s="1079"/>
      <c r="BH58" s="1079"/>
      <c r="BI58" s="1080"/>
      <c r="BJ58" s="109"/>
      <c r="BK58" s="109"/>
      <c r="BL58" s="109"/>
      <c r="BM58" s="109"/>
      <c r="BN58" s="109"/>
      <c r="BO58" s="122"/>
      <c r="BP58" s="122"/>
      <c r="BQ58" s="119">
        <v>52</v>
      </c>
      <c r="BR58" s="120"/>
      <c r="BS58" s="1069"/>
      <c r="BT58" s="1070"/>
      <c r="BU58" s="1070"/>
      <c r="BV58" s="1070"/>
      <c r="BW58" s="1070"/>
      <c r="BX58" s="1070"/>
      <c r="BY58" s="1070"/>
      <c r="BZ58" s="1070"/>
      <c r="CA58" s="1070"/>
      <c r="CB58" s="1070"/>
      <c r="CC58" s="1070"/>
      <c r="CD58" s="1070"/>
      <c r="CE58" s="1070"/>
      <c r="CF58" s="1070"/>
      <c r="CG58" s="1071"/>
      <c r="CH58" s="1050"/>
      <c r="CI58" s="1051"/>
      <c r="CJ58" s="1051"/>
      <c r="CK58" s="1051"/>
      <c r="CL58" s="1052"/>
      <c r="CM58" s="1050"/>
      <c r="CN58" s="1051"/>
      <c r="CO58" s="1051"/>
      <c r="CP58" s="1051"/>
      <c r="CQ58" s="1052"/>
      <c r="CR58" s="1050"/>
      <c r="CS58" s="1051"/>
      <c r="CT58" s="1051"/>
      <c r="CU58" s="1051"/>
      <c r="CV58" s="1052"/>
      <c r="CW58" s="1050"/>
      <c r="CX58" s="1051"/>
      <c r="CY58" s="1051"/>
      <c r="CZ58" s="1051"/>
      <c r="DA58" s="1052"/>
      <c r="DB58" s="1050"/>
      <c r="DC58" s="1051"/>
      <c r="DD58" s="1051"/>
      <c r="DE58" s="1051"/>
      <c r="DF58" s="1052"/>
      <c r="DG58" s="1050"/>
      <c r="DH58" s="1051"/>
      <c r="DI58" s="1051"/>
      <c r="DJ58" s="1051"/>
      <c r="DK58" s="1052"/>
      <c r="DL58" s="1050"/>
      <c r="DM58" s="1051"/>
      <c r="DN58" s="1051"/>
      <c r="DO58" s="1051"/>
      <c r="DP58" s="1052"/>
      <c r="DQ58" s="1050"/>
      <c r="DR58" s="1051"/>
      <c r="DS58" s="1051"/>
      <c r="DT58" s="1051"/>
      <c r="DU58" s="1052"/>
      <c r="DV58" s="1053"/>
      <c r="DW58" s="1054"/>
      <c r="DX58" s="1054"/>
      <c r="DY58" s="1054"/>
      <c r="DZ58" s="1055"/>
      <c r="EA58" s="103"/>
    </row>
    <row r="59" spans="1:131" s="104" customFormat="1" ht="26.25" customHeight="1" x14ac:dyDescent="0.15">
      <c r="A59" s="118">
        <v>32</v>
      </c>
      <c r="B59" s="1084"/>
      <c r="C59" s="1085"/>
      <c r="D59" s="1085"/>
      <c r="E59" s="1085"/>
      <c r="F59" s="1085"/>
      <c r="G59" s="1085"/>
      <c r="H59" s="1085"/>
      <c r="I59" s="1085"/>
      <c r="J59" s="1085"/>
      <c r="K59" s="1085"/>
      <c r="L59" s="1085"/>
      <c r="M59" s="1085"/>
      <c r="N59" s="1085"/>
      <c r="O59" s="1085"/>
      <c r="P59" s="1086"/>
      <c r="Q59" s="1087"/>
      <c r="R59" s="1088"/>
      <c r="S59" s="1088"/>
      <c r="T59" s="1088"/>
      <c r="U59" s="1088"/>
      <c r="V59" s="1088"/>
      <c r="W59" s="1088"/>
      <c r="X59" s="1088"/>
      <c r="Y59" s="1088"/>
      <c r="Z59" s="1088"/>
      <c r="AA59" s="1088"/>
      <c r="AB59" s="1088"/>
      <c r="AC59" s="1088"/>
      <c r="AD59" s="1088"/>
      <c r="AE59" s="1089"/>
      <c r="AF59" s="1090"/>
      <c r="AG59" s="1091"/>
      <c r="AH59" s="1091"/>
      <c r="AI59" s="1091"/>
      <c r="AJ59" s="1092"/>
      <c r="AK59" s="1093"/>
      <c r="AL59" s="1088"/>
      <c r="AM59" s="1088"/>
      <c r="AN59" s="1088"/>
      <c r="AO59" s="1088"/>
      <c r="AP59" s="1088"/>
      <c r="AQ59" s="1088"/>
      <c r="AR59" s="1088"/>
      <c r="AS59" s="1088"/>
      <c r="AT59" s="1088"/>
      <c r="AU59" s="1088"/>
      <c r="AV59" s="1088"/>
      <c r="AW59" s="1088"/>
      <c r="AX59" s="1088"/>
      <c r="AY59" s="1088"/>
      <c r="AZ59" s="1094"/>
      <c r="BA59" s="1094"/>
      <c r="BB59" s="1094"/>
      <c r="BC59" s="1094"/>
      <c r="BD59" s="1094"/>
      <c r="BE59" s="1079"/>
      <c r="BF59" s="1079"/>
      <c r="BG59" s="1079"/>
      <c r="BH59" s="1079"/>
      <c r="BI59" s="1080"/>
      <c r="BJ59" s="109"/>
      <c r="BK59" s="109"/>
      <c r="BL59" s="109"/>
      <c r="BM59" s="109"/>
      <c r="BN59" s="109"/>
      <c r="BO59" s="122"/>
      <c r="BP59" s="122"/>
      <c r="BQ59" s="119">
        <v>53</v>
      </c>
      <c r="BR59" s="120"/>
      <c r="BS59" s="1069"/>
      <c r="BT59" s="1070"/>
      <c r="BU59" s="1070"/>
      <c r="BV59" s="1070"/>
      <c r="BW59" s="1070"/>
      <c r="BX59" s="1070"/>
      <c r="BY59" s="1070"/>
      <c r="BZ59" s="1070"/>
      <c r="CA59" s="1070"/>
      <c r="CB59" s="1070"/>
      <c r="CC59" s="1070"/>
      <c r="CD59" s="1070"/>
      <c r="CE59" s="1070"/>
      <c r="CF59" s="1070"/>
      <c r="CG59" s="1071"/>
      <c r="CH59" s="1050"/>
      <c r="CI59" s="1051"/>
      <c r="CJ59" s="1051"/>
      <c r="CK59" s="1051"/>
      <c r="CL59" s="1052"/>
      <c r="CM59" s="1050"/>
      <c r="CN59" s="1051"/>
      <c r="CO59" s="1051"/>
      <c r="CP59" s="1051"/>
      <c r="CQ59" s="1052"/>
      <c r="CR59" s="1050"/>
      <c r="CS59" s="1051"/>
      <c r="CT59" s="1051"/>
      <c r="CU59" s="1051"/>
      <c r="CV59" s="1052"/>
      <c r="CW59" s="1050"/>
      <c r="CX59" s="1051"/>
      <c r="CY59" s="1051"/>
      <c r="CZ59" s="1051"/>
      <c r="DA59" s="1052"/>
      <c r="DB59" s="1050"/>
      <c r="DC59" s="1051"/>
      <c r="DD59" s="1051"/>
      <c r="DE59" s="1051"/>
      <c r="DF59" s="1052"/>
      <c r="DG59" s="1050"/>
      <c r="DH59" s="1051"/>
      <c r="DI59" s="1051"/>
      <c r="DJ59" s="1051"/>
      <c r="DK59" s="1052"/>
      <c r="DL59" s="1050"/>
      <c r="DM59" s="1051"/>
      <c r="DN59" s="1051"/>
      <c r="DO59" s="1051"/>
      <c r="DP59" s="1052"/>
      <c r="DQ59" s="1050"/>
      <c r="DR59" s="1051"/>
      <c r="DS59" s="1051"/>
      <c r="DT59" s="1051"/>
      <c r="DU59" s="1052"/>
      <c r="DV59" s="1053"/>
      <c r="DW59" s="1054"/>
      <c r="DX59" s="1054"/>
      <c r="DY59" s="1054"/>
      <c r="DZ59" s="1055"/>
      <c r="EA59" s="103"/>
    </row>
    <row r="60" spans="1:131" s="104" customFormat="1" ht="26.25" customHeight="1" x14ac:dyDescent="0.15">
      <c r="A60" s="118">
        <v>33</v>
      </c>
      <c r="B60" s="1084"/>
      <c r="C60" s="1085"/>
      <c r="D60" s="1085"/>
      <c r="E60" s="1085"/>
      <c r="F60" s="1085"/>
      <c r="G60" s="1085"/>
      <c r="H60" s="1085"/>
      <c r="I60" s="1085"/>
      <c r="J60" s="1085"/>
      <c r="K60" s="1085"/>
      <c r="L60" s="1085"/>
      <c r="M60" s="1085"/>
      <c r="N60" s="1085"/>
      <c r="O60" s="1085"/>
      <c r="P60" s="1086"/>
      <c r="Q60" s="1087"/>
      <c r="R60" s="1088"/>
      <c r="S60" s="1088"/>
      <c r="T60" s="1088"/>
      <c r="U60" s="1088"/>
      <c r="V60" s="1088"/>
      <c r="W60" s="1088"/>
      <c r="X60" s="1088"/>
      <c r="Y60" s="1088"/>
      <c r="Z60" s="1088"/>
      <c r="AA60" s="1088"/>
      <c r="AB60" s="1088"/>
      <c r="AC60" s="1088"/>
      <c r="AD60" s="1088"/>
      <c r="AE60" s="1089"/>
      <c r="AF60" s="1090"/>
      <c r="AG60" s="1091"/>
      <c r="AH60" s="1091"/>
      <c r="AI60" s="1091"/>
      <c r="AJ60" s="1092"/>
      <c r="AK60" s="1093"/>
      <c r="AL60" s="1088"/>
      <c r="AM60" s="1088"/>
      <c r="AN60" s="1088"/>
      <c r="AO60" s="1088"/>
      <c r="AP60" s="1088"/>
      <c r="AQ60" s="1088"/>
      <c r="AR60" s="1088"/>
      <c r="AS60" s="1088"/>
      <c r="AT60" s="1088"/>
      <c r="AU60" s="1088"/>
      <c r="AV60" s="1088"/>
      <c r="AW60" s="1088"/>
      <c r="AX60" s="1088"/>
      <c r="AY60" s="1088"/>
      <c r="AZ60" s="1094"/>
      <c r="BA60" s="1094"/>
      <c r="BB60" s="1094"/>
      <c r="BC60" s="1094"/>
      <c r="BD60" s="1094"/>
      <c r="BE60" s="1079"/>
      <c r="BF60" s="1079"/>
      <c r="BG60" s="1079"/>
      <c r="BH60" s="1079"/>
      <c r="BI60" s="1080"/>
      <c r="BJ60" s="109"/>
      <c r="BK60" s="109"/>
      <c r="BL60" s="109"/>
      <c r="BM60" s="109"/>
      <c r="BN60" s="109"/>
      <c r="BO60" s="122"/>
      <c r="BP60" s="122"/>
      <c r="BQ60" s="119">
        <v>54</v>
      </c>
      <c r="BR60" s="120"/>
      <c r="BS60" s="1069"/>
      <c r="BT60" s="1070"/>
      <c r="BU60" s="1070"/>
      <c r="BV60" s="1070"/>
      <c r="BW60" s="1070"/>
      <c r="BX60" s="1070"/>
      <c r="BY60" s="1070"/>
      <c r="BZ60" s="1070"/>
      <c r="CA60" s="1070"/>
      <c r="CB60" s="1070"/>
      <c r="CC60" s="1070"/>
      <c r="CD60" s="1070"/>
      <c r="CE60" s="1070"/>
      <c r="CF60" s="1070"/>
      <c r="CG60" s="1071"/>
      <c r="CH60" s="1050"/>
      <c r="CI60" s="1051"/>
      <c r="CJ60" s="1051"/>
      <c r="CK60" s="1051"/>
      <c r="CL60" s="1052"/>
      <c r="CM60" s="1050"/>
      <c r="CN60" s="1051"/>
      <c r="CO60" s="1051"/>
      <c r="CP60" s="1051"/>
      <c r="CQ60" s="1052"/>
      <c r="CR60" s="1050"/>
      <c r="CS60" s="1051"/>
      <c r="CT60" s="1051"/>
      <c r="CU60" s="1051"/>
      <c r="CV60" s="1052"/>
      <c r="CW60" s="1050"/>
      <c r="CX60" s="1051"/>
      <c r="CY60" s="1051"/>
      <c r="CZ60" s="1051"/>
      <c r="DA60" s="1052"/>
      <c r="DB60" s="1050"/>
      <c r="DC60" s="1051"/>
      <c r="DD60" s="1051"/>
      <c r="DE60" s="1051"/>
      <c r="DF60" s="1052"/>
      <c r="DG60" s="1050"/>
      <c r="DH60" s="1051"/>
      <c r="DI60" s="1051"/>
      <c r="DJ60" s="1051"/>
      <c r="DK60" s="1052"/>
      <c r="DL60" s="1050"/>
      <c r="DM60" s="1051"/>
      <c r="DN60" s="1051"/>
      <c r="DO60" s="1051"/>
      <c r="DP60" s="1052"/>
      <c r="DQ60" s="1050"/>
      <c r="DR60" s="1051"/>
      <c r="DS60" s="1051"/>
      <c r="DT60" s="1051"/>
      <c r="DU60" s="1052"/>
      <c r="DV60" s="1053"/>
      <c r="DW60" s="1054"/>
      <c r="DX60" s="1054"/>
      <c r="DY60" s="1054"/>
      <c r="DZ60" s="1055"/>
      <c r="EA60" s="103"/>
    </row>
    <row r="61" spans="1:131" s="104" customFormat="1" ht="26.25" customHeight="1" thickBot="1" x14ac:dyDescent="0.2">
      <c r="A61" s="118">
        <v>34</v>
      </c>
      <c r="B61" s="1084"/>
      <c r="C61" s="1085"/>
      <c r="D61" s="1085"/>
      <c r="E61" s="1085"/>
      <c r="F61" s="1085"/>
      <c r="G61" s="1085"/>
      <c r="H61" s="1085"/>
      <c r="I61" s="1085"/>
      <c r="J61" s="1085"/>
      <c r="K61" s="1085"/>
      <c r="L61" s="1085"/>
      <c r="M61" s="1085"/>
      <c r="N61" s="1085"/>
      <c r="O61" s="1085"/>
      <c r="P61" s="1086"/>
      <c r="Q61" s="1087"/>
      <c r="R61" s="1088"/>
      <c r="S61" s="1088"/>
      <c r="T61" s="1088"/>
      <c r="U61" s="1088"/>
      <c r="V61" s="1088"/>
      <c r="W61" s="1088"/>
      <c r="X61" s="1088"/>
      <c r="Y61" s="1088"/>
      <c r="Z61" s="1088"/>
      <c r="AA61" s="1088"/>
      <c r="AB61" s="1088"/>
      <c r="AC61" s="1088"/>
      <c r="AD61" s="1088"/>
      <c r="AE61" s="1089"/>
      <c r="AF61" s="1090"/>
      <c r="AG61" s="1091"/>
      <c r="AH61" s="1091"/>
      <c r="AI61" s="1091"/>
      <c r="AJ61" s="1092"/>
      <c r="AK61" s="1093"/>
      <c r="AL61" s="1088"/>
      <c r="AM61" s="1088"/>
      <c r="AN61" s="1088"/>
      <c r="AO61" s="1088"/>
      <c r="AP61" s="1088"/>
      <c r="AQ61" s="1088"/>
      <c r="AR61" s="1088"/>
      <c r="AS61" s="1088"/>
      <c r="AT61" s="1088"/>
      <c r="AU61" s="1088"/>
      <c r="AV61" s="1088"/>
      <c r="AW61" s="1088"/>
      <c r="AX61" s="1088"/>
      <c r="AY61" s="1088"/>
      <c r="AZ61" s="1094"/>
      <c r="BA61" s="1094"/>
      <c r="BB61" s="1094"/>
      <c r="BC61" s="1094"/>
      <c r="BD61" s="1094"/>
      <c r="BE61" s="1079"/>
      <c r="BF61" s="1079"/>
      <c r="BG61" s="1079"/>
      <c r="BH61" s="1079"/>
      <c r="BI61" s="1080"/>
      <c r="BJ61" s="109"/>
      <c r="BK61" s="109"/>
      <c r="BL61" s="109"/>
      <c r="BM61" s="109"/>
      <c r="BN61" s="109"/>
      <c r="BO61" s="122"/>
      <c r="BP61" s="122"/>
      <c r="BQ61" s="119">
        <v>55</v>
      </c>
      <c r="BR61" s="120"/>
      <c r="BS61" s="1069"/>
      <c r="BT61" s="1070"/>
      <c r="BU61" s="1070"/>
      <c r="BV61" s="1070"/>
      <c r="BW61" s="1070"/>
      <c r="BX61" s="1070"/>
      <c r="BY61" s="1070"/>
      <c r="BZ61" s="1070"/>
      <c r="CA61" s="1070"/>
      <c r="CB61" s="1070"/>
      <c r="CC61" s="1070"/>
      <c r="CD61" s="1070"/>
      <c r="CE61" s="1070"/>
      <c r="CF61" s="1070"/>
      <c r="CG61" s="1071"/>
      <c r="CH61" s="1050"/>
      <c r="CI61" s="1051"/>
      <c r="CJ61" s="1051"/>
      <c r="CK61" s="1051"/>
      <c r="CL61" s="1052"/>
      <c r="CM61" s="1050"/>
      <c r="CN61" s="1051"/>
      <c r="CO61" s="1051"/>
      <c r="CP61" s="1051"/>
      <c r="CQ61" s="1052"/>
      <c r="CR61" s="1050"/>
      <c r="CS61" s="1051"/>
      <c r="CT61" s="1051"/>
      <c r="CU61" s="1051"/>
      <c r="CV61" s="1052"/>
      <c r="CW61" s="1050"/>
      <c r="CX61" s="1051"/>
      <c r="CY61" s="1051"/>
      <c r="CZ61" s="1051"/>
      <c r="DA61" s="1052"/>
      <c r="DB61" s="1050"/>
      <c r="DC61" s="1051"/>
      <c r="DD61" s="1051"/>
      <c r="DE61" s="1051"/>
      <c r="DF61" s="1052"/>
      <c r="DG61" s="1050"/>
      <c r="DH61" s="1051"/>
      <c r="DI61" s="1051"/>
      <c r="DJ61" s="1051"/>
      <c r="DK61" s="1052"/>
      <c r="DL61" s="1050"/>
      <c r="DM61" s="1051"/>
      <c r="DN61" s="1051"/>
      <c r="DO61" s="1051"/>
      <c r="DP61" s="1052"/>
      <c r="DQ61" s="1050"/>
      <c r="DR61" s="1051"/>
      <c r="DS61" s="1051"/>
      <c r="DT61" s="1051"/>
      <c r="DU61" s="1052"/>
      <c r="DV61" s="1053"/>
      <c r="DW61" s="1054"/>
      <c r="DX61" s="1054"/>
      <c r="DY61" s="1054"/>
      <c r="DZ61" s="1055"/>
      <c r="EA61" s="103"/>
    </row>
    <row r="62" spans="1:131" s="104" customFormat="1" ht="26.25" customHeight="1" x14ac:dyDescent="0.15">
      <c r="A62" s="118">
        <v>35</v>
      </c>
      <c r="B62" s="1084"/>
      <c r="C62" s="1085"/>
      <c r="D62" s="1085"/>
      <c r="E62" s="1085"/>
      <c r="F62" s="1085"/>
      <c r="G62" s="1085"/>
      <c r="H62" s="1085"/>
      <c r="I62" s="1085"/>
      <c r="J62" s="1085"/>
      <c r="K62" s="1085"/>
      <c r="L62" s="1085"/>
      <c r="M62" s="1085"/>
      <c r="N62" s="1085"/>
      <c r="O62" s="1085"/>
      <c r="P62" s="1086"/>
      <c r="Q62" s="1087"/>
      <c r="R62" s="1088"/>
      <c r="S62" s="1088"/>
      <c r="T62" s="1088"/>
      <c r="U62" s="1088"/>
      <c r="V62" s="1088"/>
      <c r="W62" s="1088"/>
      <c r="X62" s="1088"/>
      <c r="Y62" s="1088"/>
      <c r="Z62" s="1088"/>
      <c r="AA62" s="1088"/>
      <c r="AB62" s="1088"/>
      <c r="AC62" s="1088"/>
      <c r="AD62" s="1088"/>
      <c r="AE62" s="1089"/>
      <c r="AF62" s="1090"/>
      <c r="AG62" s="1091"/>
      <c r="AH62" s="1091"/>
      <c r="AI62" s="1091"/>
      <c r="AJ62" s="1092"/>
      <c r="AK62" s="1093"/>
      <c r="AL62" s="1088"/>
      <c r="AM62" s="1088"/>
      <c r="AN62" s="1088"/>
      <c r="AO62" s="1088"/>
      <c r="AP62" s="1088"/>
      <c r="AQ62" s="1088"/>
      <c r="AR62" s="1088"/>
      <c r="AS62" s="1088"/>
      <c r="AT62" s="1088"/>
      <c r="AU62" s="1088"/>
      <c r="AV62" s="1088"/>
      <c r="AW62" s="1088"/>
      <c r="AX62" s="1088"/>
      <c r="AY62" s="1088"/>
      <c r="AZ62" s="1094"/>
      <c r="BA62" s="1094"/>
      <c r="BB62" s="1094"/>
      <c r="BC62" s="1094"/>
      <c r="BD62" s="1094"/>
      <c r="BE62" s="1079"/>
      <c r="BF62" s="1079"/>
      <c r="BG62" s="1079"/>
      <c r="BH62" s="1079"/>
      <c r="BI62" s="1080"/>
      <c r="BJ62" s="1081" t="s">
        <v>346</v>
      </c>
      <c r="BK62" s="1082"/>
      <c r="BL62" s="1082"/>
      <c r="BM62" s="1082"/>
      <c r="BN62" s="1083"/>
      <c r="BO62" s="122"/>
      <c r="BP62" s="122"/>
      <c r="BQ62" s="119">
        <v>56</v>
      </c>
      <c r="BR62" s="120"/>
      <c r="BS62" s="1069"/>
      <c r="BT62" s="1070"/>
      <c r="BU62" s="1070"/>
      <c r="BV62" s="1070"/>
      <c r="BW62" s="1070"/>
      <c r="BX62" s="1070"/>
      <c r="BY62" s="1070"/>
      <c r="BZ62" s="1070"/>
      <c r="CA62" s="1070"/>
      <c r="CB62" s="1070"/>
      <c r="CC62" s="1070"/>
      <c r="CD62" s="1070"/>
      <c r="CE62" s="1070"/>
      <c r="CF62" s="1070"/>
      <c r="CG62" s="1071"/>
      <c r="CH62" s="1050"/>
      <c r="CI62" s="1051"/>
      <c r="CJ62" s="1051"/>
      <c r="CK62" s="1051"/>
      <c r="CL62" s="1052"/>
      <c r="CM62" s="1050"/>
      <c r="CN62" s="1051"/>
      <c r="CO62" s="1051"/>
      <c r="CP62" s="1051"/>
      <c r="CQ62" s="1052"/>
      <c r="CR62" s="1050"/>
      <c r="CS62" s="1051"/>
      <c r="CT62" s="1051"/>
      <c r="CU62" s="1051"/>
      <c r="CV62" s="1052"/>
      <c r="CW62" s="1050"/>
      <c r="CX62" s="1051"/>
      <c r="CY62" s="1051"/>
      <c r="CZ62" s="1051"/>
      <c r="DA62" s="1052"/>
      <c r="DB62" s="1050"/>
      <c r="DC62" s="1051"/>
      <c r="DD62" s="1051"/>
      <c r="DE62" s="1051"/>
      <c r="DF62" s="1052"/>
      <c r="DG62" s="1050"/>
      <c r="DH62" s="1051"/>
      <c r="DI62" s="1051"/>
      <c r="DJ62" s="1051"/>
      <c r="DK62" s="1052"/>
      <c r="DL62" s="1050"/>
      <c r="DM62" s="1051"/>
      <c r="DN62" s="1051"/>
      <c r="DO62" s="1051"/>
      <c r="DP62" s="1052"/>
      <c r="DQ62" s="1050"/>
      <c r="DR62" s="1051"/>
      <c r="DS62" s="1051"/>
      <c r="DT62" s="1051"/>
      <c r="DU62" s="1052"/>
      <c r="DV62" s="1053"/>
      <c r="DW62" s="1054"/>
      <c r="DX62" s="1054"/>
      <c r="DY62" s="1054"/>
      <c r="DZ62" s="1055"/>
      <c r="EA62" s="103"/>
    </row>
    <row r="63" spans="1:131" s="104" customFormat="1" ht="26.25" customHeight="1" thickBot="1" x14ac:dyDescent="0.2">
      <c r="A63" s="121" t="s">
        <v>325</v>
      </c>
      <c r="B63" s="997" t="s">
        <v>347</v>
      </c>
      <c r="C63" s="998"/>
      <c r="D63" s="998"/>
      <c r="E63" s="998"/>
      <c r="F63" s="998"/>
      <c r="G63" s="998"/>
      <c r="H63" s="998"/>
      <c r="I63" s="998"/>
      <c r="J63" s="998"/>
      <c r="K63" s="998"/>
      <c r="L63" s="998"/>
      <c r="M63" s="998"/>
      <c r="N63" s="998"/>
      <c r="O63" s="998"/>
      <c r="P63" s="999"/>
      <c r="Q63" s="1015"/>
      <c r="R63" s="1016"/>
      <c r="S63" s="1016"/>
      <c r="T63" s="1016"/>
      <c r="U63" s="1016"/>
      <c r="V63" s="1016"/>
      <c r="W63" s="1016"/>
      <c r="X63" s="1016"/>
      <c r="Y63" s="1016"/>
      <c r="Z63" s="1016"/>
      <c r="AA63" s="1016"/>
      <c r="AB63" s="1016"/>
      <c r="AC63" s="1016"/>
      <c r="AD63" s="1016"/>
      <c r="AE63" s="1075"/>
      <c r="AF63" s="1076">
        <v>453</v>
      </c>
      <c r="AG63" s="1012"/>
      <c r="AH63" s="1012"/>
      <c r="AI63" s="1012"/>
      <c r="AJ63" s="1077"/>
      <c r="AK63" s="1078"/>
      <c r="AL63" s="1016"/>
      <c r="AM63" s="1016"/>
      <c r="AN63" s="1016"/>
      <c r="AO63" s="1016"/>
      <c r="AP63" s="1012">
        <v>6382</v>
      </c>
      <c r="AQ63" s="1012"/>
      <c r="AR63" s="1012"/>
      <c r="AS63" s="1012"/>
      <c r="AT63" s="1012"/>
      <c r="AU63" s="1012">
        <v>4795</v>
      </c>
      <c r="AV63" s="1012"/>
      <c r="AW63" s="1012"/>
      <c r="AX63" s="1012"/>
      <c r="AY63" s="1012"/>
      <c r="AZ63" s="1072"/>
      <c r="BA63" s="1072"/>
      <c r="BB63" s="1072"/>
      <c r="BC63" s="1072"/>
      <c r="BD63" s="1072"/>
      <c r="BE63" s="1013"/>
      <c r="BF63" s="1013"/>
      <c r="BG63" s="1013"/>
      <c r="BH63" s="1013"/>
      <c r="BI63" s="1014"/>
      <c r="BJ63" s="1073" t="s">
        <v>66</v>
      </c>
      <c r="BK63" s="1004"/>
      <c r="BL63" s="1004"/>
      <c r="BM63" s="1004"/>
      <c r="BN63" s="1074"/>
      <c r="BO63" s="122"/>
      <c r="BP63" s="122"/>
      <c r="BQ63" s="119">
        <v>57</v>
      </c>
      <c r="BR63" s="120"/>
      <c r="BS63" s="1069"/>
      <c r="BT63" s="1070"/>
      <c r="BU63" s="1070"/>
      <c r="BV63" s="1070"/>
      <c r="BW63" s="1070"/>
      <c r="BX63" s="1070"/>
      <c r="BY63" s="1070"/>
      <c r="BZ63" s="1070"/>
      <c r="CA63" s="1070"/>
      <c r="CB63" s="1070"/>
      <c r="CC63" s="1070"/>
      <c r="CD63" s="1070"/>
      <c r="CE63" s="1070"/>
      <c r="CF63" s="1070"/>
      <c r="CG63" s="1071"/>
      <c r="CH63" s="1050"/>
      <c r="CI63" s="1051"/>
      <c r="CJ63" s="1051"/>
      <c r="CK63" s="1051"/>
      <c r="CL63" s="1052"/>
      <c r="CM63" s="1050"/>
      <c r="CN63" s="1051"/>
      <c r="CO63" s="1051"/>
      <c r="CP63" s="1051"/>
      <c r="CQ63" s="1052"/>
      <c r="CR63" s="1050"/>
      <c r="CS63" s="1051"/>
      <c r="CT63" s="1051"/>
      <c r="CU63" s="1051"/>
      <c r="CV63" s="1052"/>
      <c r="CW63" s="1050"/>
      <c r="CX63" s="1051"/>
      <c r="CY63" s="1051"/>
      <c r="CZ63" s="1051"/>
      <c r="DA63" s="1052"/>
      <c r="DB63" s="1050"/>
      <c r="DC63" s="1051"/>
      <c r="DD63" s="1051"/>
      <c r="DE63" s="1051"/>
      <c r="DF63" s="1052"/>
      <c r="DG63" s="1050"/>
      <c r="DH63" s="1051"/>
      <c r="DI63" s="1051"/>
      <c r="DJ63" s="1051"/>
      <c r="DK63" s="1052"/>
      <c r="DL63" s="1050"/>
      <c r="DM63" s="1051"/>
      <c r="DN63" s="1051"/>
      <c r="DO63" s="1051"/>
      <c r="DP63" s="1052"/>
      <c r="DQ63" s="1050"/>
      <c r="DR63" s="1051"/>
      <c r="DS63" s="1051"/>
      <c r="DT63" s="1051"/>
      <c r="DU63" s="1052"/>
      <c r="DV63" s="1053"/>
      <c r="DW63" s="1054"/>
      <c r="DX63" s="1054"/>
      <c r="DY63" s="1054"/>
      <c r="DZ63" s="1055"/>
      <c r="EA63" s="103"/>
    </row>
    <row r="64" spans="1:131" s="104" customFormat="1" ht="26.25" customHeight="1" x14ac:dyDescent="0.1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c r="AK64" s="122"/>
      <c r="AL64" s="122"/>
      <c r="AM64" s="122"/>
      <c r="AN64" s="122"/>
      <c r="AO64" s="122"/>
      <c r="AP64" s="122"/>
      <c r="AQ64" s="122"/>
      <c r="AR64" s="122"/>
      <c r="AS64" s="122"/>
      <c r="AT64" s="122"/>
      <c r="AU64" s="122"/>
      <c r="AV64" s="122"/>
      <c r="AW64" s="122"/>
      <c r="AX64" s="122"/>
      <c r="AY64" s="122"/>
      <c r="AZ64" s="122"/>
      <c r="BA64" s="122"/>
      <c r="BB64" s="122"/>
      <c r="BC64" s="122"/>
      <c r="BD64" s="122"/>
      <c r="BE64" s="122"/>
      <c r="BF64" s="122"/>
      <c r="BG64" s="122"/>
      <c r="BH64" s="122"/>
      <c r="BI64" s="122"/>
      <c r="BJ64" s="122"/>
      <c r="BK64" s="122"/>
      <c r="BL64" s="122"/>
      <c r="BM64" s="122"/>
      <c r="BN64" s="122"/>
      <c r="BO64" s="122"/>
      <c r="BP64" s="122"/>
      <c r="BQ64" s="119">
        <v>58</v>
      </c>
      <c r="BR64" s="120"/>
      <c r="BS64" s="1069"/>
      <c r="BT64" s="1070"/>
      <c r="BU64" s="1070"/>
      <c r="BV64" s="1070"/>
      <c r="BW64" s="1070"/>
      <c r="BX64" s="1070"/>
      <c r="BY64" s="1070"/>
      <c r="BZ64" s="1070"/>
      <c r="CA64" s="1070"/>
      <c r="CB64" s="1070"/>
      <c r="CC64" s="1070"/>
      <c r="CD64" s="1070"/>
      <c r="CE64" s="1070"/>
      <c r="CF64" s="1070"/>
      <c r="CG64" s="1071"/>
      <c r="CH64" s="1050"/>
      <c r="CI64" s="1051"/>
      <c r="CJ64" s="1051"/>
      <c r="CK64" s="1051"/>
      <c r="CL64" s="1052"/>
      <c r="CM64" s="1050"/>
      <c r="CN64" s="1051"/>
      <c r="CO64" s="1051"/>
      <c r="CP64" s="1051"/>
      <c r="CQ64" s="1052"/>
      <c r="CR64" s="1050"/>
      <c r="CS64" s="1051"/>
      <c r="CT64" s="1051"/>
      <c r="CU64" s="1051"/>
      <c r="CV64" s="1052"/>
      <c r="CW64" s="1050"/>
      <c r="CX64" s="1051"/>
      <c r="CY64" s="1051"/>
      <c r="CZ64" s="1051"/>
      <c r="DA64" s="1052"/>
      <c r="DB64" s="1050"/>
      <c r="DC64" s="1051"/>
      <c r="DD64" s="1051"/>
      <c r="DE64" s="1051"/>
      <c r="DF64" s="1052"/>
      <c r="DG64" s="1050"/>
      <c r="DH64" s="1051"/>
      <c r="DI64" s="1051"/>
      <c r="DJ64" s="1051"/>
      <c r="DK64" s="1052"/>
      <c r="DL64" s="1050"/>
      <c r="DM64" s="1051"/>
      <c r="DN64" s="1051"/>
      <c r="DO64" s="1051"/>
      <c r="DP64" s="1052"/>
      <c r="DQ64" s="1050"/>
      <c r="DR64" s="1051"/>
      <c r="DS64" s="1051"/>
      <c r="DT64" s="1051"/>
      <c r="DU64" s="1052"/>
      <c r="DV64" s="1053"/>
      <c r="DW64" s="1054"/>
      <c r="DX64" s="1054"/>
      <c r="DY64" s="1054"/>
      <c r="DZ64" s="1055"/>
      <c r="EA64" s="103"/>
    </row>
    <row r="65" spans="1:131" s="104" customFormat="1" ht="26.25" customHeight="1" thickBot="1" x14ac:dyDescent="0.2">
      <c r="A65" s="109" t="s">
        <v>348</v>
      </c>
      <c r="B65" s="109"/>
      <c r="C65" s="109"/>
      <c r="D65" s="109"/>
      <c r="E65" s="109"/>
      <c r="F65" s="109"/>
      <c r="G65" s="109"/>
      <c r="H65" s="109"/>
      <c r="I65" s="109"/>
      <c r="J65" s="109"/>
      <c r="K65" s="109"/>
      <c r="L65" s="109"/>
      <c r="M65" s="109"/>
      <c r="N65" s="109"/>
      <c r="O65" s="109"/>
      <c r="P65" s="109"/>
      <c r="Q65" s="109"/>
      <c r="R65" s="109"/>
      <c r="S65" s="109"/>
      <c r="T65" s="109"/>
      <c r="U65" s="109"/>
      <c r="V65" s="109"/>
      <c r="W65" s="109"/>
      <c r="X65" s="109"/>
      <c r="Y65" s="109"/>
      <c r="Z65" s="109"/>
      <c r="AA65" s="109"/>
      <c r="AB65" s="109"/>
      <c r="AC65" s="109"/>
      <c r="AD65" s="109"/>
      <c r="AE65" s="109"/>
      <c r="AF65" s="109"/>
      <c r="AG65" s="109"/>
      <c r="AH65" s="109"/>
      <c r="AI65" s="109"/>
      <c r="AJ65" s="109"/>
      <c r="AK65" s="109"/>
      <c r="AL65" s="109"/>
      <c r="AM65" s="109"/>
      <c r="AN65" s="109"/>
      <c r="AO65" s="109"/>
      <c r="AP65" s="109"/>
      <c r="AQ65" s="109"/>
      <c r="AR65" s="109"/>
      <c r="AS65" s="109"/>
      <c r="AT65" s="109"/>
      <c r="AU65" s="109"/>
      <c r="AV65" s="109"/>
      <c r="AW65" s="109"/>
      <c r="AX65" s="109"/>
      <c r="AY65" s="109"/>
      <c r="AZ65" s="109"/>
      <c r="BA65" s="109"/>
      <c r="BB65" s="109"/>
      <c r="BC65" s="109"/>
      <c r="BD65" s="109"/>
      <c r="BE65" s="122"/>
      <c r="BF65" s="122"/>
      <c r="BG65" s="122"/>
      <c r="BH65" s="122"/>
      <c r="BI65" s="122"/>
      <c r="BJ65" s="122"/>
      <c r="BK65" s="122"/>
      <c r="BL65" s="122"/>
      <c r="BM65" s="122"/>
      <c r="BN65" s="122"/>
      <c r="BO65" s="122"/>
      <c r="BP65" s="122"/>
      <c r="BQ65" s="119">
        <v>59</v>
      </c>
      <c r="BR65" s="120"/>
      <c r="BS65" s="1069"/>
      <c r="BT65" s="1070"/>
      <c r="BU65" s="1070"/>
      <c r="BV65" s="1070"/>
      <c r="BW65" s="1070"/>
      <c r="BX65" s="1070"/>
      <c r="BY65" s="1070"/>
      <c r="BZ65" s="1070"/>
      <c r="CA65" s="1070"/>
      <c r="CB65" s="1070"/>
      <c r="CC65" s="1070"/>
      <c r="CD65" s="1070"/>
      <c r="CE65" s="1070"/>
      <c r="CF65" s="1070"/>
      <c r="CG65" s="1071"/>
      <c r="CH65" s="1050"/>
      <c r="CI65" s="1051"/>
      <c r="CJ65" s="1051"/>
      <c r="CK65" s="1051"/>
      <c r="CL65" s="1052"/>
      <c r="CM65" s="1050"/>
      <c r="CN65" s="1051"/>
      <c r="CO65" s="1051"/>
      <c r="CP65" s="1051"/>
      <c r="CQ65" s="1052"/>
      <c r="CR65" s="1050"/>
      <c r="CS65" s="1051"/>
      <c r="CT65" s="1051"/>
      <c r="CU65" s="1051"/>
      <c r="CV65" s="1052"/>
      <c r="CW65" s="1050"/>
      <c r="CX65" s="1051"/>
      <c r="CY65" s="1051"/>
      <c r="CZ65" s="1051"/>
      <c r="DA65" s="1052"/>
      <c r="DB65" s="1050"/>
      <c r="DC65" s="1051"/>
      <c r="DD65" s="1051"/>
      <c r="DE65" s="1051"/>
      <c r="DF65" s="1052"/>
      <c r="DG65" s="1050"/>
      <c r="DH65" s="1051"/>
      <c r="DI65" s="1051"/>
      <c r="DJ65" s="1051"/>
      <c r="DK65" s="1052"/>
      <c r="DL65" s="1050"/>
      <c r="DM65" s="1051"/>
      <c r="DN65" s="1051"/>
      <c r="DO65" s="1051"/>
      <c r="DP65" s="1052"/>
      <c r="DQ65" s="1050"/>
      <c r="DR65" s="1051"/>
      <c r="DS65" s="1051"/>
      <c r="DT65" s="1051"/>
      <c r="DU65" s="1052"/>
      <c r="DV65" s="1053"/>
      <c r="DW65" s="1054"/>
      <c r="DX65" s="1054"/>
      <c r="DY65" s="1054"/>
      <c r="DZ65" s="1055"/>
      <c r="EA65" s="103"/>
    </row>
    <row r="66" spans="1:131" s="104" customFormat="1" ht="26.25" customHeight="1" x14ac:dyDescent="0.15">
      <c r="A66" s="1056" t="s">
        <v>349</v>
      </c>
      <c r="B66" s="1057"/>
      <c r="C66" s="1057"/>
      <c r="D66" s="1057"/>
      <c r="E66" s="1057"/>
      <c r="F66" s="1057"/>
      <c r="G66" s="1057"/>
      <c r="H66" s="1057"/>
      <c r="I66" s="1057"/>
      <c r="J66" s="1057"/>
      <c r="K66" s="1057"/>
      <c r="L66" s="1057"/>
      <c r="M66" s="1057"/>
      <c r="N66" s="1057"/>
      <c r="O66" s="1057"/>
      <c r="P66" s="1058"/>
      <c r="Q66" s="1042" t="s">
        <v>329</v>
      </c>
      <c r="R66" s="1043"/>
      <c r="S66" s="1043"/>
      <c r="T66" s="1043"/>
      <c r="U66" s="1044"/>
      <c r="V66" s="1042" t="s">
        <v>330</v>
      </c>
      <c r="W66" s="1043"/>
      <c r="X66" s="1043"/>
      <c r="Y66" s="1043"/>
      <c r="Z66" s="1044"/>
      <c r="AA66" s="1042" t="s">
        <v>331</v>
      </c>
      <c r="AB66" s="1043"/>
      <c r="AC66" s="1043"/>
      <c r="AD66" s="1043"/>
      <c r="AE66" s="1044"/>
      <c r="AF66" s="1062" t="s">
        <v>332</v>
      </c>
      <c r="AG66" s="1063"/>
      <c r="AH66" s="1063"/>
      <c r="AI66" s="1063"/>
      <c r="AJ66" s="1064"/>
      <c r="AK66" s="1042" t="s">
        <v>333</v>
      </c>
      <c r="AL66" s="1057"/>
      <c r="AM66" s="1057"/>
      <c r="AN66" s="1057"/>
      <c r="AO66" s="1058"/>
      <c r="AP66" s="1042" t="s">
        <v>334</v>
      </c>
      <c r="AQ66" s="1043"/>
      <c r="AR66" s="1043"/>
      <c r="AS66" s="1043"/>
      <c r="AT66" s="1044"/>
      <c r="AU66" s="1042" t="s">
        <v>350</v>
      </c>
      <c r="AV66" s="1043"/>
      <c r="AW66" s="1043"/>
      <c r="AX66" s="1043"/>
      <c r="AY66" s="1044"/>
      <c r="AZ66" s="1042" t="s">
        <v>311</v>
      </c>
      <c r="BA66" s="1043"/>
      <c r="BB66" s="1043"/>
      <c r="BC66" s="1043"/>
      <c r="BD66" s="1048"/>
      <c r="BE66" s="122"/>
      <c r="BF66" s="122"/>
      <c r="BG66" s="122"/>
      <c r="BH66" s="122"/>
      <c r="BI66" s="122"/>
      <c r="BJ66" s="122"/>
      <c r="BK66" s="122"/>
      <c r="BL66" s="122"/>
      <c r="BM66" s="122"/>
      <c r="BN66" s="122"/>
      <c r="BO66" s="122"/>
      <c r="BP66" s="122"/>
      <c r="BQ66" s="119">
        <v>60</v>
      </c>
      <c r="BR66" s="124"/>
      <c r="BS66" s="1006"/>
      <c r="BT66" s="1007"/>
      <c r="BU66" s="1007"/>
      <c r="BV66" s="1007"/>
      <c r="BW66" s="1007"/>
      <c r="BX66" s="1007"/>
      <c r="BY66" s="1007"/>
      <c r="BZ66" s="1007"/>
      <c r="CA66" s="1007"/>
      <c r="CB66" s="1007"/>
      <c r="CC66" s="1007"/>
      <c r="CD66" s="1007"/>
      <c r="CE66" s="1007"/>
      <c r="CF66" s="1007"/>
      <c r="CG66" s="1008"/>
      <c r="CH66" s="1009"/>
      <c r="CI66" s="1010"/>
      <c r="CJ66" s="1010"/>
      <c r="CK66" s="1010"/>
      <c r="CL66" s="1011"/>
      <c r="CM66" s="1009"/>
      <c r="CN66" s="1010"/>
      <c r="CO66" s="1010"/>
      <c r="CP66" s="1010"/>
      <c r="CQ66" s="1011"/>
      <c r="CR66" s="1009"/>
      <c r="CS66" s="1010"/>
      <c r="CT66" s="1010"/>
      <c r="CU66" s="1010"/>
      <c r="CV66" s="1011"/>
      <c r="CW66" s="1009"/>
      <c r="CX66" s="1010"/>
      <c r="CY66" s="1010"/>
      <c r="CZ66" s="1010"/>
      <c r="DA66" s="1011"/>
      <c r="DB66" s="1009"/>
      <c r="DC66" s="1010"/>
      <c r="DD66" s="1010"/>
      <c r="DE66" s="1010"/>
      <c r="DF66" s="1011"/>
      <c r="DG66" s="1009"/>
      <c r="DH66" s="1010"/>
      <c r="DI66" s="1010"/>
      <c r="DJ66" s="1010"/>
      <c r="DK66" s="1011"/>
      <c r="DL66" s="1009"/>
      <c r="DM66" s="1010"/>
      <c r="DN66" s="1010"/>
      <c r="DO66" s="1010"/>
      <c r="DP66" s="1011"/>
      <c r="DQ66" s="1009"/>
      <c r="DR66" s="1010"/>
      <c r="DS66" s="1010"/>
      <c r="DT66" s="1010"/>
      <c r="DU66" s="1011"/>
      <c r="DV66" s="994"/>
      <c r="DW66" s="995"/>
      <c r="DX66" s="995"/>
      <c r="DY66" s="995"/>
      <c r="DZ66" s="996"/>
      <c r="EA66" s="103"/>
    </row>
    <row r="67" spans="1:131" s="104" customFormat="1" ht="26.25" customHeight="1" thickBot="1" x14ac:dyDescent="0.2">
      <c r="A67" s="1059"/>
      <c r="B67" s="1060"/>
      <c r="C67" s="1060"/>
      <c r="D67" s="1060"/>
      <c r="E67" s="1060"/>
      <c r="F67" s="1060"/>
      <c r="G67" s="1060"/>
      <c r="H67" s="1060"/>
      <c r="I67" s="1060"/>
      <c r="J67" s="1060"/>
      <c r="K67" s="1060"/>
      <c r="L67" s="1060"/>
      <c r="M67" s="1060"/>
      <c r="N67" s="1060"/>
      <c r="O67" s="1060"/>
      <c r="P67" s="1061"/>
      <c r="Q67" s="1045"/>
      <c r="R67" s="1046"/>
      <c r="S67" s="1046"/>
      <c r="T67" s="1046"/>
      <c r="U67" s="1047"/>
      <c r="V67" s="1045"/>
      <c r="W67" s="1046"/>
      <c r="X67" s="1046"/>
      <c r="Y67" s="1046"/>
      <c r="Z67" s="1047"/>
      <c r="AA67" s="1045"/>
      <c r="AB67" s="1046"/>
      <c r="AC67" s="1046"/>
      <c r="AD67" s="1046"/>
      <c r="AE67" s="1047"/>
      <c r="AF67" s="1065"/>
      <c r="AG67" s="1066"/>
      <c r="AH67" s="1066"/>
      <c r="AI67" s="1066"/>
      <c r="AJ67" s="1067"/>
      <c r="AK67" s="1068"/>
      <c r="AL67" s="1060"/>
      <c r="AM67" s="1060"/>
      <c r="AN67" s="1060"/>
      <c r="AO67" s="1061"/>
      <c r="AP67" s="1045"/>
      <c r="AQ67" s="1046"/>
      <c r="AR67" s="1046"/>
      <c r="AS67" s="1046"/>
      <c r="AT67" s="1047"/>
      <c r="AU67" s="1045"/>
      <c r="AV67" s="1046"/>
      <c r="AW67" s="1046"/>
      <c r="AX67" s="1046"/>
      <c r="AY67" s="1047"/>
      <c r="AZ67" s="1045"/>
      <c r="BA67" s="1046"/>
      <c r="BB67" s="1046"/>
      <c r="BC67" s="1046"/>
      <c r="BD67" s="1049"/>
      <c r="BE67" s="122"/>
      <c r="BF67" s="122"/>
      <c r="BG67" s="122"/>
      <c r="BH67" s="122"/>
      <c r="BI67" s="122"/>
      <c r="BJ67" s="122"/>
      <c r="BK67" s="122"/>
      <c r="BL67" s="122"/>
      <c r="BM67" s="122"/>
      <c r="BN67" s="122"/>
      <c r="BO67" s="122"/>
      <c r="BP67" s="122"/>
      <c r="BQ67" s="119">
        <v>61</v>
      </c>
      <c r="BR67" s="124"/>
      <c r="BS67" s="1006"/>
      <c r="BT67" s="1007"/>
      <c r="BU67" s="1007"/>
      <c r="BV67" s="1007"/>
      <c r="BW67" s="1007"/>
      <c r="BX67" s="1007"/>
      <c r="BY67" s="1007"/>
      <c r="BZ67" s="1007"/>
      <c r="CA67" s="1007"/>
      <c r="CB67" s="1007"/>
      <c r="CC67" s="1007"/>
      <c r="CD67" s="1007"/>
      <c r="CE67" s="1007"/>
      <c r="CF67" s="1007"/>
      <c r="CG67" s="1008"/>
      <c r="CH67" s="1009"/>
      <c r="CI67" s="1010"/>
      <c r="CJ67" s="1010"/>
      <c r="CK67" s="1010"/>
      <c r="CL67" s="1011"/>
      <c r="CM67" s="1009"/>
      <c r="CN67" s="1010"/>
      <c r="CO67" s="1010"/>
      <c r="CP67" s="1010"/>
      <c r="CQ67" s="1011"/>
      <c r="CR67" s="1009"/>
      <c r="CS67" s="1010"/>
      <c r="CT67" s="1010"/>
      <c r="CU67" s="1010"/>
      <c r="CV67" s="1011"/>
      <c r="CW67" s="1009"/>
      <c r="CX67" s="1010"/>
      <c r="CY67" s="1010"/>
      <c r="CZ67" s="1010"/>
      <c r="DA67" s="1011"/>
      <c r="DB67" s="1009"/>
      <c r="DC67" s="1010"/>
      <c r="DD67" s="1010"/>
      <c r="DE67" s="1010"/>
      <c r="DF67" s="1011"/>
      <c r="DG67" s="1009"/>
      <c r="DH67" s="1010"/>
      <c r="DI67" s="1010"/>
      <c r="DJ67" s="1010"/>
      <c r="DK67" s="1011"/>
      <c r="DL67" s="1009"/>
      <c r="DM67" s="1010"/>
      <c r="DN67" s="1010"/>
      <c r="DO67" s="1010"/>
      <c r="DP67" s="1011"/>
      <c r="DQ67" s="1009"/>
      <c r="DR67" s="1010"/>
      <c r="DS67" s="1010"/>
      <c r="DT67" s="1010"/>
      <c r="DU67" s="1011"/>
      <c r="DV67" s="994"/>
      <c r="DW67" s="995"/>
      <c r="DX67" s="995"/>
      <c r="DY67" s="995"/>
      <c r="DZ67" s="996"/>
      <c r="EA67" s="103"/>
    </row>
    <row r="68" spans="1:131" s="104" customFormat="1" ht="26.25" customHeight="1" thickTop="1" x14ac:dyDescent="0.15">
      <c r="A68" s="115">
        <v>1</v>
      </c>
      <c r="B68" s="1038" t="s">
        <v>351</v>
      </c>
      <c r="C68" s="1039"/>
      <c r="D68" s="1039"/>
      <c r="E68" s="1039"/>
      <c r="F68" s="1039"/>
      <c r="G68" s="1039"/>
      <c r="H68" s="1039"/>
      <c r="I68" s="1039"/>
      <c r="J68" s="1039"/>
      <c r="K68" s="1039"/>
      <c r="L68" s="1039"/>
      <c r="M68" s="1039"/>
      <c r="N68" s="1039"/>
      <c r="O68" s="1039"/>
      <c r="P68" s="1040"/>
      <c r="Q68" s="1041">
        <v>1768</v>
      </c>
      <c r="R68" s="1035"/>
      <c r="S68" s="1035"/>
      <c r="T68" s="1035"/>
      <c r="U68" s="1035"/>
      <c r="V68" s="1035">
        <v>1739</v>
      </c>
      <c r="W68" s="1035"/>
      <c r="X68" s="1035"/>
      <c r="Y68" s="1035"/>
      <c r="Z68" s="1035"/>
      <c r="AA68" s="1035">
        <v>29</v>
      </c>
      <c r="AB68" s="1035"/>
      <c r="AC68" s="1035"/>
      <c r="AD68" s="1035"/>
      <c r="AE68" s="1035"/>
      <c r="AF68" s="1035">
        <v>0</v>
      </c>
      <c r="AG68" s="1035"/>
      <c r="AH68" s="1035"/>
      <c r="AI68" s="1035"/>
      <c r="AJ68" s="1035"/>
      <c r="AK68" s="1035">
        <v>507</v>
      </c>
      <c r="AL68" s="1035"/>
      <c r="AM68" s="1035"/>
      <c r="AN68" s="1035"/>
      <c r="AO68" s="1035"/>
      <c r="AP68" s="1035">
        <v>0</v>
      </c>
      <c r="AQ68" s="1035"/>
      <c r="AR68" s="1035"/>
      <c r="AS68" s="1035"/>
      <c r="AT68" s="1035"/>
      <c r="AU68" s="1035" t="s">
        <v>338</v>
      </c>
      <c r="AV68" s="1035"/>
      <c r="AW68" s="1035"/>
      <c r="AX68" s="1035"/>
      <c r="AY68" s="1035"/>
      <c r="AZ68" s="1036"/>
      <c r="BA68" s="1036"/>
      <c r="BB68" s="1036"/>
      <c r="BC68" s="1036"/>
      <c r="BD68" s="1037"/>
      <c r="BE68" s="122"/>
      <c r="BF68" s="122"/>
      <c r="BG68" s="122"/>
      <c r="BH68" s="122"/>
      <c r="BI68" s="122"/>
      <c r="BJ68" s="122"/>
      <c r="BK68" s="122"/>
      <c r="BL68" s="122"/>
      <c r="BM68" s="122"/>
      <c r="BN68" s="122"/>
      <c r="BO68" s="122"/>
      <c r="BP68" s="122"/>
      <c r="BQ68" s="119">
        <v>62</v>
      </c>
      <c r="BR68" s="124"/>
      <c r="BS68" s="1006"/>
      <c r="BT68" s="1007"/>
      <c r="BU68" s="1007"/>
      <c r="BV68" s="1007"/>
      <c r="BW68" s="1007"/>
      <c r="BX68" s="1007"/>
      <c r="BY68" s="1007"/>
      <c r="BZ68" s="1007"/>
      <c r="CA68" s="1007"/>
      <c r="CB68" s="1007"/>
      <c r="CC68" s="1007"/>
      <c r="CD68" s="1007"/>
      <c r="CE68" s="1007"/>
      <c r="CF68" s="1007"/>
      <c r="CG68" s="1008"/>
      <c r="CH68" s="1009"/>
      <c r="CI68" s="1010"/>
      <c r="CJ68" s="1010"/>
      <c r="CK68" s="1010"/>
      <c r="CL68" s="1011"/>
      <c r="CM68" s="1009"/>
      <c r="CN68" s="1010"/>
      <c r="CO68" s="1010"/>
      <c r="CP68" s="1010"/>
      <c r="CQ68" s="1011"/>
      <c r="CR68" s="1009"/>
      <c r="CS68" s="1010"/>
      <c r="CT68" s="1010"/>
      <c r="CU68" s="1010"/>
      <c r="CV68" s="1011"/>
      <c r="CW68" s="1009"/>
      <c r="CX68" s="1010"/>
      <c r="CY68" s="1010"/>
      <c r="CZ68" s="1010"/>
      <c r="DA68" s="1011"/>
      <c r="DB68" s="1009"/>
      <c r="DC68" s="1010"/>
      <c r="DD68" s="1010"/>
      <c r="DE68" s="1010"/>
      <c r="DF68" s="1011"/>
      <c r="DG68" s="1009"/>
      <c r="DH68" s="1010"/>
      <c r="DI68" s="1010"/>
      <c r="DJ68" s="1010"/>
      <c r="DK68" s="1011"/>
      <c r="DL68" s="1009"/>
      <c r="DM68" s="1010"/>
      <c r="DN68" s="1010"/>
      <c r="DO68" s="1010"/>
      <c r="DP68" s="1011"/>
      <c r="DQ68" s="1009"/>
      <c r="DR68" s="1010"/>
      <c r="DS68" s="1010"/>
      <c r="DT68" s="1010"/>
      <c r="DU68" s="1011"/>
      <c r="DV68" s="994"/>
      <c r="DW68" s="995"/>
      <c r="DX68" s="995"/>
      <c r="DY68" s="995"/>
      <c r="DZ68" s="996"/>
      <c r="EA68" s="103"/>
    </row>
    <row r="69" spans="1:131" s="104" customFormat="1" ht="26.25" customHeight="1" x14ac:dyDescent="0.15">
      <c r="A69" s="118">
        <v>2</v>
      </c>
      <c r="B69" s="1027" t="s">
        <v>352</v>
      </c>
      <c r="C69" s="1028"/>
      <c r="D69" s="1028"/>
      <c r="E69" s="1028"/>
      <c r="F69" s="1028"/>
      <c r="G69" s="1028"/>
      <c r="H69" s="1028"/>
      <c r="I69" s="1028"/>
      <c r="J69" s="1028"/>
      <c r="K69" s="1028"/>
      <c r="L69" s="1028"/>
      <c r="M69" s="1028"/>
      <c r="N69" s="1028"/>
      <c r="O69" s="1028"/>
      <c r="P69" s="1029"/>
      <c r="Q69" s="1030">
        <v>5026</v>
      </c>
      <c r="R69" s="1024"/>
      <c r="S69" s="1024"/>
      <c r="T69" s="1024"/>
      <c r="U69" s="1024"/>
      <c r="V69" s="1024">
        <v>5010</v>
      </c>
      <c r="W69" s="1024"/>
      <c r="X69" s="1024"/>
      <c r="Y69" s="1024"/>
      <c r="Z69" s="1024"/>
      <c r="AA69" s="1024">
        <v>16</v>
      </c>
      <c r="AB69" s="1024"/>
      <c r="AC69" s="1024"/>
      <c r="AD69" s="1024"/>
      <c r="AE69" s="1024"/>
      <c r="AF69" s="1024">
        <v>16</v>
      </c>
      <c r="AG69" s="1024"/>
      <c r="AH69" s="1024"/>
      <c r="AI69" s="1024"/>
      <c r="AJ69" s="1024"/>
      <c r="AK69" s="1024">
        <v>64</v>
      </c>
      <c r="AL69" s="1024"/>
      <c r="AM69" s="1024"/>
      <c r="AN69" s="1024"/>
      <c r="AO69" s="1024"/>
      <c r="AP69" s="1024">
        <v>0</v>
      </c>
      <c r="AQ69" s="1024"/>
      <c r="AR69" s="1024"/>
      <c r="AS69" s="1024"/>
      <c r="AT69" s="1024"/>
      <c r="AU69" s="1024" t="s">
        <v>338</v>
      </c>
      <c r="AV69" s="1024"/>
      <c r="AW69" s="1024"/>
      <c r="AX69" s="1024"/>
      <c r="AY69" s="1024"/>
      <c r="AZ69" s="1025"/>
      <c r="BA69" s="1025"/>
      <c r="BB69" s="1025"/>
      <c r="BC69" s="1025"/>
      <c r="BD69" s="1026"/>
      <c r="BE69" s="122"/>
      <c r="BF69" s="122"/>
      <c r="BG69" s="122"/>
      <c r="BH69" s="122"/>
      <c r="BI69" s="122"/>
      <c r="BJ69" s="122"/>
      <c r="BK69" s="122"/>
      <c r="BL69" s="122"/>
      <c r="BM69" s="122"/>
      <c r="BN69" s="122"/>
      <c r="BO69" s="122"/>
      <c r="BP69" s="122"/>
      <c r="BQ69" s="119">
        <v>63</v>
      </c>
      <c r="BR69" s="124"/>
      <c r="BS69" s="1006"/>
      <c r="BT69" s="1007"/>
      <c r="BU69" s="1007"/>
      <c r="BV69" s="1007"/>
      <c r="BW69" s="1007"/>
      <c r="BX69" s="1007"/>
      <c r="BY69" s="1007"/>
      <c r="BZ69" s="1007"/>
      <c r="CA69" s="1007"/>
      <c r="CB69" s="1007"/>
      <c r="CC69" s="1007"/>
      <c r="CD69" s="1007"/>
      <c r="CE69" s="1007"/>
      <c r="CF69" s="1007"/>
      <c r="CG69" s="1008"/>
      <c r="CH69" s="1009"/>
      <c r="CI69" s="1010"/>
      <c r="CJ69" s="1010"/>
      <c r="CK69" s="1010"/>
      <c r="CL69" s="1011"/>
      <c r="CM69" s="1009"/>
      <c r="CN69" s="1010"/>
      <c r="CO69" s="1010"/>
      <c r="CP69" s="1010"/>
      <c r="CQ69" s="1011"/>
      <c r="CR69" s="1009"/>
      <c r="CS69" s="1010"/>
      <c r="CT69" s="1010"/>
      <c r="CU69" s="1010"/>
      <c r="CV69" s="1011"/>
      <c r="CW69" s="1009"/>
      <c r="CX69" s="1010"/>
      <c r="CY69" s="1010"/>
      <c r="CZ69" s="1010"/>
      <c r="DA69" s="1011"/>
      <c r="DB69" s="1009"/>
      <c r="DC69" s="1010"/>
      <c r="DD69" s="1010"/>
      <c r="DE69" s="1010"/>
      <c r="DF69" s="1011"/>
      <c r="DG69" s="1009"/>
      <c r="DH69" s="1010"/>
      <c r="DI69" s="1010"/>
      <c r="DJ69" s="1010"/>
      <c r="DK69" s="1011"/>
      <c r="DL69" s="1009"/>
      <c r="DM69" s="1010"/>
      <c r="DN69" s="1010"/>
      <c r="DO69" s="1010"/>
      <c r="DP69" s="1011"/>
      <c r="DQ69" s="1009"/>
      <c r="DR69" s="1010"/>
      <c r="DS69" s="1010"/>
      <c r="DT69" s="1010"/>
      <c r="DU69" s="1011"/>
      <c r="DV69" s="994"/>
      <c r="DW69" s="995"/>
      <c r="DX69" s="995"/>
      <c r="DY69" s="995"/>
      <c r="DZ69" s="996"/>
      <c r="EA69" s="103"/>
    </row>
    <row r="70" spans="1:131" s="104" customFormat="1" ht="26.25" customHeight="1" x14ac:dyDescent="0.15">
      <c r="A70" s="118">
        <v>3</v>
      </c>
      <c r="B70" s="1027" t="s">
        <v>353</v>
      </c>
      <c r="C70" s="1028"/>
      <c r="D70" s="1028"/>
      <c r="E70" s="1028"/>
      <c r="F70" s="1028"/>
      <c r="G70" s="1028"/>
      <c r="H70" s="1028"/>
      <c r="I70" s="1028"/>
      <c r="J70" s="1028"/>
      <c r="K70" s="1028"/>
      <c r="L70" s="1028"/>
      <c r="M70" s="1028"/>
      <c r="N70" s="1028"/>
      <c r="O70" s="1028"/>
      <c r="P70" s="1029"/>
      <c r="Q70" s="1030">
        <v>1106</v>
      </c>
      <c r="R70" s="1024"/>
      <c r="S70" s="1024"/>
      <c r="T70" s="1024"/>
      <c r="U70" s="1024"/>
      <c r="V70" s="1024">
        <v>1086</v>
      </c>
      <c r="W70" s="1024"/>
      <c r="X70" s="1024"/>
      <c r="Y70" s="1024"/>
      <c r="Z70" s="1024"/>
      <c r="AA70" s="1024">
        <v>20</v>
      </c>
      <c r="AB70" s="1024"/>
      <c r="AC70" s="1024"/>
      <c r="AD70" s="1024"/>
      <c r="AE70" s="1024"/>
      <c r="AF70" s="1024">
        <v>20</v>
      </c>
      <c r="AG70" s="1024"/>
      <c r="AH70" s="1024"/>
      <c r="AI70" s="1024"/>
      <c r="AJ70" s="1024"/>
      <c r="AK70" s="1024">
        <v>1000</v>
      </c>
      <c r="AL70" s="1024"/>
      <c r="AM70" s="1024"/>
      <c r="AN70" s="1024"/>
      <c r="AO70" s="1024"/>
      <c r="AP70" s="1024">
        <v>0</v>
      </c>
      <c r="AQ70" s="1024"/>
      <c r="AR70" s="1024"/>
      <c r="AS70" s="1024"/>
      <c r="AT70" s="1024"/>
      <c r="AU70" s="1024" t="s">
        <v>338</v>
      </c>
      <c r="AV70" s="1024"/>
      <c r="AW70" s="1024"/>
      <c r="AX70" s="1024"/>
      <c r="AY70" s="1024"/>
      <c r="AZ70" s="1025"/>
      <c r="BA70" s="1025"/>
      <c r="BB70" s="1025"/>
      <c r="BC70" s="1025"/>
      <c r="BD70" s="1026"/>
      <c r="BE70" s="122"/>
      <c r="BF70" s="122"/>
      <c r="BG70" s="122"/>
      <c r="BH70" s="122"/>
      <c r="BI70" s="122"/>
      <c r="BJ70" s="122"/>
      <c r="BK70" s="122"/>
      <c r="BL70" s="122"/>
      <c r="BM70" s="122"/>
      <c r="BN70" s="122"/>
      <c r="BO70" s="122"/>
      <c r="BP70" s="122"/>
      <c r="BQ70" s="119">
        <v>64</v>
      </c>
      <c r="BR70" s="124"/>
      <c r="BS70" s="1006"/>
      <c r="BT70" s="1007"/>
      <c r="BU70" s="1007"/>
      <c r="BV70" s="1007"/>
      <c r="BW70" s="1007"/>
      <c r="BX70" s="1007"/>
      <c r="BY70" s="1007"/>
      <c r="BZ70" s="1007"/>
      <c r="CA70" s="1007"/>
      <c r="CB70" s="1007"/>
      <c r="CC70" s="1007"/>
      <c r="CD70" s="1007"/>
      <c r="CE70" s="1007"/>
      <c r="CF70" s="1007"/>
      <c r="CG70" s="1008"/>
      <c r="CH70" s="1009"/>
      <c r="CI70" s="1010"/>
      <c r="CJ70" s="1010"/>
      <c r="CK70" s="1010"/>
      <c r="CL70" s="1011"/>
      <c r="CM70" s="1009"/>
      <c r="CN70" s="1010"/>
      <c r="CO70" s="1010"/>
      <c r="CP70" s="1010"/>
      <c r="CQ70" s="1011"/>
      <c r="CR70" s="1009"/>
      <c r="CS70" s="1010"/>
      <c r="CT70" s="1010"/>
      <c r="CU70" s="1010"/>
      <c r="CV70" s="1011"/>
      <c r="CW70" s="1009"/>
      <c r="CX70" s="1010"/>
      <c r="CY70" s="1010"/>
      <c r="CZ70" s="1010"/>
      <c r="DA70" s="1011"/>
      <c r="DB70" s="1009"/>
      <c r="DC70" s="1010"/>
      <c r="DD70" s="1010"/>
      <c r="DE70" s="1010"/>
      <c r="DF70" s="1011"/>
      <c r="DG70" s="1009"/>
      <c r="DH70" s="1010"/>
      <c r="DI70" s="1010"/>
      <c r="DJ70" s="1010"/>
      <c r="DK70" s="1011"/>
      <c r="DL70" s="1009"/>
      <c r="DM70" s="1010"/>
      <c r="DN70" s="1010"/>
      <c r="DO70" s="1010"/>
      <c r="DP70" s="1011"/>
      <c r="DQ70" s="1009"/>
      <c r="DR70" s="1010"/>
      <c r="DS70" s="1010"/>
      <c r="DT70" s="1010"/>
      <c r="DU70" s="1011"/>
      <c r="DV70" s="994"/>
      <c r="DW70" s="995"/>
      <c r="DX70" s="995"/>
      <c r="DY70" s="995"/>
      <c r="DZ70" s="996"/>
      <c r="EA70" s="103"/>
    </row>
    <row r="71" spans="1:131" s="104" customFormat="1" ht="26.25" customHeight="1" x14ac:dyDescent="0.15">
      <c r="A71" s="118">
        <v>4</v>
      </c>
      <c r="B71" s="1027" t="s">
        <v>354</v>
      </c>
      <c r="C71" s="1028"/>
      <c r="D71" s="1028"/>
      <c r="E71" s="1028"/>
      <c r="F71" s="1028"/>
      <c r="G71" s="1028"/>
      <c r="H71" s="1028"/>
      <c r="I71" s="1028"/>
      <c r="J71" s="1028"/>
      <c r="K71" s="1028"/>
      <c r="L71" s="1028"/>
      <c r="M71" s="1028"/>
      <c r="N71" s="1028"/>
      <c r="O71" s="1028"/>
      <c r="P71" s="1029"/>
      <c r="Q71" s="1030">
        <v>107</v>
      </c>
      <c r="R71" s="1024"/>
      <c r="S71" s="1024"/>
      <c r="T71" s="1024"/>
      <c r="U71" s="1024"/>
      <c r="V71" s="1024">
        <v>101</v>
      </c>
      <c r="W71" s="1024"/>
      <c r="X71" s="1024"/>
      <c r="Y71" s="1024"/>
      <c r="Z71" s="1024"/>
      <c r="AA71" s="1024">
        <v>6</v>
      </c>
      <c r="AB71" s="1024"/>
      <c r="AC71" s="1024"/>
      <c r="AD71" s="1024"/>
      <c r="AE71" s="1024"/>
      <c r="AF71" s="1024">
        <v>6</v>
      </c>
      <c r="AG71" s="1024"/>
      <c r="AH71" s="1024"/>
      <c r="AI71" s="1024"/>
      <c r="AJ71" s="1024"/>
      <c r="AK71" s="1024">
        <v>14</v>
      </c>
      <c r="AL71" s="1024"/>
      <c r="AM71" s="1024"/>
      <c r="AN71" s="1024"/>
      <c r="AO71" s="1024"/>
      <c r="AP71" s="1024">
        <v>0</v>
      </c>
      <c r="AQ71" s="1024"/>
      <c r="AR71" s="1024"/>
      <c r="AS71" s="1024"/>
      <c r="AT71" s="1024"/>
      <c r="AU71" s="1024" t="s">
        <v>338</v>
      </c>
      <c r="AV71" s="1024"/>
      <c r="AW71" s="1024"/>
      <c r="AX71" s="1024"/>
      <c r="AY71" s="1024"/>
      <c r="AZ71" s="1025"/>
      <c r="BA71" s="1025"/>
      <c r="BB71" s="1025"/>
      <c r="BC71" s="1025"/>
      <c r="BD71" s="1026"/>
      <c r="BE71" s="122"/>
      <c r="BF71" s="122"/>
      <c r="BG71" s="122"/>
      <c r="BH71" s="122"/>
      <c r="BI71" s="122"/>
      <c r="BJ71" s="122"/>
      <c r="BK71" s="122"/>
      <c r="BL71" s="122"/>
      <c r="BM71" s="122"/>
      <c r="BN71" s="122"/>
      <c r="BO71" s="122"/>
      <c r="BP71" s="122"/>
      <c r="BQ71" s="119">
        <v>65</v>
      </c>
      <c r="BR71" s="124"/>
      <c r="BS71" s="1006"/>
      <c r="BT71" s="1007"/>
      <c r="BU71" s="1007"/>
      <c r="BV71" s="1007"/>
      <c r="BW71" s="1007"/>
      <c r="BX71" s="1007"/>
      <c r="BY71" s="1007"/>
      <c r="BZ71" s="1007"/>
      <c r="CA71" s="1007"/>
      <c r="CB71" s="1007"/>
      <c r="CC71" s="1007"/>
      <c r="CD71" s="1007"/>
      <c r="CE71" s="1007"/>
      <c r="CF71" s="1007"/>
      <c r="CG71" s="1008"/>
      <c r="CH71" s="1009"/>
      <c r="CI71" s="1010"/>
      <c r="CJ71" s="1010"/>
      <c r="CK71" s="1010"/>
      <c r="CL71" s="1011"/>
      <c r="CM71" s="1009"/>
      <c r="CN71" s="1010"/>
      <c r="CO71" s="1010"/>
      <c r="CP71" s="1010"/>
      <c r="CQ71" s="1011"/>
      <c r="CR71" s="1009"/>
      <c r="CS71" s="1010"/>
      <c r="CT71" s="1010"/>
      <c r="CU71" s="1010"/>
      <c r="CV71" s="1011"/>
      <c r="CW71" s="1009"/>
      <c r="CX71" s="1010"/>
      <c r="CY71" s="1010"/>
      <c r="CZ71" s="1010"/>
      <c r="DA71" s="1011"/>
      <c r="DB71" s="1009"/>
      <c r="DC71" s="1010"/>
      <c r="DD71" s="1010"/>
      <c r="DE71" s="1010"/>
      <c r="DF71" s="1011"/>
      <c r="DG71" s="1009"/>
      <c r="DH71" s="1010"/>
      <c r="DI71" s="1010"/>
      <c r="DJ71" s="1010"/>
      <c r="DK71" s="1011"/>
      <c r="DL71" s="1009"/>
      <c r="DM71" s="1010"/>
      <c r="DN71" s="1010"/>
      <c r="DO71" s="1010"/>
      <c r="DP71" s="1011"/>
      <c r="DQ71" s="1009"/>
      <c r="DR71" s="1010"/>
      <c r="DS71" s="1010"/>
      <c r="DT71" s="1010"/>
      <c r="DU71" s="1011"/>
      <c r="DV71" s="994"/>
      <c r="DW71" s="995"/>
      <c r="DX71" s="995"/>
      <c r="DY71" s="995"/>
      <c r="DZ71" s="996"/>
      <c r="EA71" s="103"/>
    </row>
    <row r="72" spans="1:131" s="104" customFormat="1" ht="26.25" customHeight="1" x14ac:dyDescent="0.15">
      <c r="A72" s="118">
        <v>5</v>
      </c>
      <c r="B72" s="1027" t="s">
        <v>355</v>
      </c>
      <c r="C72" s="1028"/>
      <c r="D72" s="1028"/>
      <c r="E72" s="1028"/>
      <c r="F72" s="1028"/>
      <c r="G72" s="1028"/>
      <c r="H72" s="1028"/>
      <c r="I72" s="1028"/>
      <c r="J72" s="1028"/>
      <c r="K72" s="1028"/>
      <c r="L72" s="1028"/>
      <c r="M72" s="1028"/>
      <c r="N72" s="1028"/>
      <c r="O72" s="1028"/>
      <c r="P72" s="1029"/>
      <c r="Q72" s="1030">
        <v>149</v>
      </c>
      <c r="R72" s="1024"/>
      <c r="S72" s="1024"/>
      <c r="T72" s="1024"/>
      <c r="U72" s="1024"/>
      <c r="V72" s="1024">
        <v>145</v>
      </c>
      <c r="W72" s="1024"/>
      <c r="X72" s="1024"/>
      <c r="Y72" s="1024"/>
      <c r="Z72" s="1024"/>
      <c r="AA72" s="1024">
        <v>4</v>
      </c>
      <c r="AB72" s="1024"/>
      <c r="AC72" s="1024"/>
      <c r="AD72" s="1024"/>
      <c r="AE72" s="1024"/>
      <c r="AF72" s="1024">
        <v>4</v>
      </c>
      <c r="AG72" s="1024"/>
      <c r="AH72" s="1024"/>
      <c r="AI72" s="1024"/>
      <c r="AJ72" s="1024"/>
      <c r="AK72" s="1024">
        <v>0</v>
      </c>
      <c r="AL72" s="1024"/>
      <c r="AM72" s="1024"/>
      <c r="AN72" s="1024"/>
      <c r="AO72" s="1024"/>
      <c r="AP72" s="1024">
        <v>0</v>
      </c>
      <c r="AQ72" s="1024"/>
      <c r="AR72" s="1024"/>
      <c r="AS72" s="1024"/>
      <c r="AT72" s="1024"/>
      <c r="AU72" s="1024" t="s">
        <v>338</v>
      </c>
      <c r="AV72" s="1024"/>
      <c r="AW72" s="1024"/>
      <c r="AX72" s="1024"/>
      <c r="AY72" s="1024"/>
      <c r="AZ72" s="1025"/>
      <c r="BA72" s="1025"/>
      <c r="BB72" s="1025"/>
      <c r="BC72" s="1025"/>
      <c r="BD72" s="1026"/>
      <c r="BE72" s="122"/>
      <c r="BF72" s="122"/>
      <c r="BG72" s="122"/>
      <c r="BH72" s="122"/>
      <c r="BI72" s="122"/>
      <c r="BJ72" s="122"/>
      <c r="BK72" s="122"/>
      <c r="BL72" s="122"/>
      <c r="BM72" s="122"/>
      <c r="BN72" s="122"/>
      <c r="BO72" s="122"/>
      <c r="BP72" s="122"/>
      <c r="BQ72" s="119">
        <v>66</v>
      </c>
      <c r="BR72" s="124"/>
      <c r="BS72" s="1006"/>
      <c r="BT72" s="1007"/>
      <c r="BU72" s="1007"/>
      <c r="BV72" s="1007"/>
      <c r="BW72" s="1007"/>
      <c r="BX72" s="1007"/>
      <c r="BY72" s="1007"/>
      <c r="BZ72" s="1007"/>
      <c r="CA72" s="1007"/>
      <c r="CB72" s="1007"/>
      <c r="CC72" s="1007"/>
      <c r="CD72" s="1007"/>
      <c r="CE72" s="1007"/>
      <c r="CF72" s="1007"/>
      <c r="CG72" s="1008"/>
      <c r="CH72" s="1009"/>
      <c r="CI72" s="1010"/>
      <c r="CJ72" s="1010"/>
      <c r="CK72" s="1010"/>
      <c r="CL72" s="1011"/>
      <c r="CM72" s="1009"/>
      <c r="CN72" s="1010"/>
      <c r="CO72" s="1010"/>
      <c r="CP72" s="1010"/>
      <c r="CQ72" s="1011"/>
      <c r="CR72" s="1009"/>
      <c r="CS72" s="1010"/>
      <c r="CT72" s="1010"/>
      <c r="CU72" s="1010"/>
      <c r="CV72" s="1011"/>
      <c r="CW72" s="1009"/>
      <c r="CX72" s="1010"/>
      <c r="CY72" s="1010"/>
      <c r="CZ72" s="1010"/>
      <c r="DA72" s="1011"/>
      <c r="DB72" s="1009"/>
      <c r="DC72" s="1010"/>
      <c r="DD72" s="1010"/>
      <c r="DE72" s="1010"/>
      <c r="DF72" s="1011"/>
      <c r="DG72" s="1009"/>
      <c r="DH72" s="1010"/>
      <c r="DI72" s="1010"/>
      <c r="DJ72" s="1010"/>
      <c r="DK72" s="1011"/>
      <c r="DL72" s="1009"/>
      <c r="DM72" s="1010"/>
      <c r="DN72" s="1010"/>
      <c r="DO72" s="1010"/>
      <c r="DP72" s="1011"/>
      <c r="DQ72" s="1009"/>
      <c r="DR72" s="1010"/>
      <c r="DS72" s="1010"/>
      <c r="DT72" s="1010"/>
      <c r="DU72" s="1011"/>
      <c r="DV72" s="994"/>
      <c r="DW72" s="995"/>
      <c r="DX72" s="995"/>
      <c r="DY72" s="995"/>
      <c r="DZ72" s="996"/>
      <c r="EA72" s="103"/>
    </row>
    <row r="73" spans="1:131" s="104" customFormat="1" ht="26.25" customHeight="1" x14ac:dyDescent="0.15">
      <c r="A73" s="118">
        <v>6</v>
      </c>
      <c r="B73" s="1027" t="s">
        <v>356</v>
      </c>
      <c r="C73" s="1028"/>
      <c r="D73" s="1028"/>
      <c r="E73" s="1028"/>
      <c r="F73" s="1028"/>
      <c r="G73" s="1028"/>
      <c r="H73" s="1028"/>
      <c r="I73" s="1028"/>
      <c r="J73" s="1028"/>
      <c r="K73" s="1028"/>
      <c r="L73" s="1028"/>
      <c r="M73" s="1028"/>
      <c r="N73" s="1028"/>
      <c r="O73" s="1028"/>
      <c r="P73" s="1029"/>
      <c r="Q73" s="1030">
        <v>134</v>
      </c>
      <c r="R73" s="1024"/>
      <c r="S73" s="1024"/>
      <c r="T73" s="1024"/>
      <c r="U73" s="1024"/>
      <c r="V73" s="1024">
        <v>92</v>
      </c>
      <c r="W73" s="1024"/>
      <c r="X73" s="1024"/>
      <c r="Y73" s="1024"/>
      <c r="Z73" s="1024"/>
      <c r="AA73" s="1024">
        <v>42</v>
      </c>
      <c r="AB73" s="1024"/>
      <c r="AC73" s="1024"/>
      <c r="AD73" s="1024"/>
      <c r="AE73" s="1024"/>
      <c r="AF73" s="1024">
        <v>42</v>
      </c>
      <c r="AG73" s="1024"/>
      <c r="AH73" s="1024"/>
      <c r="AI73" s="1024"/>
      <c r="AJ73" s="1024"/>
      <c r="AK73" s="1024">
        <v>0</v>
      </c>
      <c r="AL73" s="1024"/>
      <c r="AM73" s="1024"/>
      <c r="AN73" s="1024"/>
      <c r="AO73" s="1024"/>
      <c r="AP73" s="1024">
        <v>0</v>
      </c>
      <c r="AQ73" s="1024"/>
      <c r="AR73" s="1024"/>
      <c r="AS73" s="1024"/>
      <c r="AT73" s="1024"/>
      <c r="AU73" s="1024" t="s">
        <v>338</v>
      </c>
      <c r="AV73" s="1024"/>
      <c r="AW73" s="1024"/>
      <c r="AX73" s="1024"/>
      <c r="AY73" s="1024"/>
      <c r="AZ73" s="1025"/>
      <c r="BA73" s="1025"/>
      <c r="BB73" s="1025"/>
      <c r="BC73" s="1025"/>
      <c r="BD73" s="1026"/>
      <c r="BE73" s="122"/>
      <c r="BF73" s="122"/>
      <c r="BG73" s="122"/>
      <c r="BH73" s="122"/>
      <c r="BI73" s="122"/>
      <c r="BJ73" s="122"/>
      <c r="BK73" s="122"/>
      <c r="BL73" s="122"/>
      <c r="BM73" s="122"/>
      <c r="BN73" s="122"/>
      <c r="BO73" s="122"/>
      <c r="BP73" s="122"/>
      <c r="BQ73" s="119">
        <v>67</v>
      </c>
      <c r="BR73" s="124"/>
      <c r="BS73" s="1006"/>
      <c r="BT73" s="1007"/>
      <c r="BU73" s="1007"/>
      <c r="BV73" s="1007"/>
      <c r="BW73" s="1007"/>
      <c r="BX73" s="1007"/>
      <c r="BY73" s="1007"/>
      <c r="BZ73" s="1007"/>
      <c r="CA73" s="1007"/>
      <c r="CB73" s="1007"/>
      <c r="CC73" s="1007"/>
      <c r="CD73" s="1007"/>
      <c r="CE73" s="1007"/>
      <c r="CF73" s="1007"/>
      <c r="CG73" s="1008"/>
      <c r="CH73" s="1009"/>
      <c r="CI73" s="1010"/>
      <c r="CJ73" s="1010"/>
      <c r="CK73" s="1010"/>
      <c r="CL73" s="1011"/>
      <c r="CM73" s="1009"/>
      <c r="CN73" s="1010"/>
      <c r="CO73" s="1010"/>
      <c r="CP73" s="1010"/>
      <c r="CQ73" s="1011"/>
      <c r="CR73" s="1009"/>
      <c r="CS73" s="1010"/>
      <c r="CT73" s="1010"/>
      <c r="CU73" s="1010"/>
      <c r="CV73" s="1011"/>
      <c r="CW73" s="1009"/>
      <c r="CX73" s="1010"/>
      <c r="CY73" s="1010"/>
      <c r="CZ73" s="1010"/>
      <c r="DA73" s="1011"/>
      <c r="DB73" s="1009"/>
      <c r="DC73" s="1010"/>
      <c r="DD73" s="1010"/>
      <c r="DE73" s="1010"/>
      <c r="DF73" s="1011"/>
      <c r="DG73" s="1009"/>
      <c r="DH73" s="1010"/>
      <c r="DI73" s="1010"/>
      <c r="DJ73" s="1010"/>
      <c r="DK73" s="1011"/>
      <c r="DL73" s="1009"/>
      <c r="DM73" s="1010"/>
      <c r="DN73" s="1010"/>
      <c r="DO73" s="1010"/>
      <c r="DP73" s="1011"/>
      <c r="DQ73" s="1009"/>
      <c r="DR73" s="1010"/>
      <c r="DS73" s="1010"/>
      <c r="DT73" s="1010"/>
      <c r="DU73" s="1011"/>
      <c r="DV73" s="994"/>
      <c r="DW73" s="995"/>
      <c r="DX73" s="995"/>
      <c r="DY73" s="995"/>
      <c r="DZ73" s="996"/>
      <c r="EA73" s="103"/>
    </row>
    <row r="74" spans="1:131" s="104" customFormat="1" ht="26.25" customHeight="1" x14ac:dyDescent="0.15">
      <c r="A74" s="118">
        <v>7</v>
      </c>
      <c r="B74" s="1027" t="s">
        <v>357</v>
      </c>
      <c r="C74" s="1028"/>
      <c r="D74" s="1028"/>
      <c r="E74" s="1028"/>
      <c r="F74" s="1028"/>
      <c r="G74" s="1028"/>
      <c r="H74" s="1028"/>
      <c r="I74" s="1028"/>
      <c r="J74" s="1028"/>
      <c r="K74" s="1028"/>
      <c r="L74" s="1028"/>
      <c r="M74" s="1028"/>
      <c r="N74" s="1028"/>
      <c r="O74" s="1028"/>
      <c r="P74" s="1029"/>
      <c r="Q74" s="1030">
        <v>887</v>
      </c>
      <c r="R74" s="1024"/>
      <c r="S74" s="1024"/>
      <c r="T74" s="1024"/>
      <c r="U74" s="1024"/>
      <c r="V74" s="1024">
        <v>887</v>
      </c>
      <c r="W74" s="1024"/>
      <c r="X74" s="1024"/>
      <c r="Y74" s="1024"/>
      <c r="Z74" s="1024"/>
      <c r="AA74" s="1024">
        <v>0</v>
      </c>
      <c r="AB74" s="1024"/>
      <c r="AC74" s="1024"/>
      <c r="AD74" s="1024"/>
      <c r="AE74" s="1024"/>
      <c r="AF74" s="1024">
        <v>0</v>
      </c>
      <c r="AG74" s="1024"/>
      <c r="AH74" s="1024"/>
      <c r="AI74" s="1024"/>
      <c r="AJ74" s="1024"/>
      <c r="AK74" s="1024">
        <v>14</v>
      </c>
      <c r="AL74" s="1024"/>
      <c r="AM74" s="1024"/>
      <c r="AN74" s="1024"/>
      <c r="AO74" s="1024"/>
      <c r="AP74" s="1024">
        <v>0</v>
      </c>
      <c r="AQ74" s="1024"/>
      <c r="AR74" s="1024"/>
      <c r="AS74" s="1024"/>
      <c r="AT74" s="1024"/>
      <c r="AU74" s="1024" t="s">
        <v>338</v>
      </c>
      <c r="AV74" s="1024"/>
      <c r="AW74" s="1024"/>
      <c r="AX74" s="1024"/>
      <c r="AY74" s="1024"/>
      <c r="AZ74" s="1025"/>
      <c r="BA74" s="1025"/>
      <c r="BB74" s="1025"/>
      <c r="BC74" s="1025"/>
      <c r="BD74" s="1026"/>
      <c r="BE74" s="122"/>
      <c r="BF74" s="122"/>
      <c r="BG74" s="122"/>
      <c r="BH74" s="122"/>
      <c r="BI74" s="122"/>
      <c r="BJ74" s="122"/>
      <c r="BK74" s="122"/>
      <c r="BL74" s="122"/>
      <c r="BM74" s="122"/>
      <c r="BN74" s="122"/>
      <c r="BO74" s="122"/>
      <c r="BP74" s="122"/>
      <c r="BQ74" s="119">
        <v>68</v>
      </c>
      <c r="BR74" s="124"/>
      <c r="BS74" s="1006"/>
      <c r="BT74" s="1007"/>
      <c r="BU74" s="1007"/>
      <c r="BV74" s="1007"/>
      <c r="BW74" s="1007"/>
      <c r="BX74" s="1007"/>
      <c r="BY74" s="1007"/>
      <c r="BZ74" s="1007"/>
      <c r="CA74" s="1007"/>
      <c r="CB74" s="1007"/>
      <c r="CC74" s="1007"/>
      <c r="CD74" s="1007"/>
      <c r="CE74" s="1007"/>
      <c r="CF74" s="1007"/>
      <c r="CG74" s="1008"/>
      <c r="CH74" s="1009"/>
      <c r="CI74" s="1010"/>
      <c r="CJ74" s="1010"/>
      <c r="CK74" s="1010"/>
      <c r="CL74" s="1011"/>
      <c r="CM74" s="1009"/>
      <c r="CN74" s="1010"/>
      <c r="CO74" s="1010"/>
      <c r="CP74" s="1010"/>
      <c r="CQ74" s="1011"/>
      <c r="CR74" s="1009"/>
      <c r="CS74" s="1010"/>
      <c r="CT74" s="1010"/>
      <c r="CU74" s="1010"/>
      <c r="CV74" s="1011"/>
      <c r="CW74" s="1009"/>
      <c r="CX74" s="1010"/>
      <c r="CY74" s="1010"/>
      <c r="CZ74" s="1010"/>
      <c r="DA74" s="1011"/>
      <c r="DB74" s="1009"/>
      <c r="DC74" s="1010"/>
      <c r="DD74" s="1010"/>
      <c r="DE74" s="1010"/>
      <c r="DF74" s="1011"/>
      <c r="DG74" s="1009"/>
      <c r="DH74" s="1010"/>
      <c r="DI74" s="1010"/>
      <c r="DJ74" s="1010"/>
      <c r="DK74" s="1011"/>
      <c r="DL74" s="1009"/>
      <c r="DM74" s="1010"/>
      <c r="DN74" s="1010"/>
      <c r="DO74" s="1010"/>
      <c r="DP74" s="1011"/>
      <c r="DQ74" s="1009"/>
      <c r="DR74" s="1010"/>
      <c r="DS74" s="1010"/>
      <c r="DT74" s="1010"/>
      <c r="DU74" s="1011"/>
      <c r="DV74" s="994"/>
      <c r="DW74" s="995"/>
      <c r="DX74" s="995"/>
      <c r="DY74" s="995"/>
      <c r="DZ74" s="996"/>
      <c r="EA74" s="103"/>
    </row>
    <row r="75" spans="1:131" s="104" customFormat="1" ht="26.25" customHeight="1" x14ac:dyDescent="0.15">
      <c r="A75" s="118">
        <v>8</v>
      </c>
      <c r="B75" s="1027" t="s">
        <v>358</v>
      </c>
      <c r="C75" s="1028"/>
      <c r="D75" s="1028"/>
      <c r="E75" s="1028"/>
      <c r="F75" s="1028"/>
      <c r="G75" s="1028"/>
      <c r="H75" s="1028"/>
      <c r="I75" s="1028"/>
      <c r="J75" s="1028"/>
      <c r="K75" s="1028"/>
      <c r="L75" s="1028"/>
      <c r="M75" s="1028"/>
      <c r="N75" s="1028"/>
      <c r="O75" s="1028"/>
      <c r="P75" s="1029"/>
      <c r="Q75" s="1031">
        <v>15308</v>
      </c>
      <c r="R75" s="1032"/>
      <c r="S75" s="1032"/>
      <c r="T75" s="1032"/>
      <c r="U75" s="1033"/>
      <c r="V75" s="1034">
        <v>14789</v>
      </c>
      <c r="W75" s="1032"/>
      <c r="X75" s="1032"/>
      <c r="Y75" s="1032"/>
      <c r="Z75" s="1033"/>
      <c r="AA75" s="1034">
        <v>519</v>
      </c>
      <c r="AB75" s="1032"/>
      <c r="AC75" s="1032"/>
      <c r="AD75" s="1032"/>
      <c r="AE75" s="1033"/>
      <c r="AF75" s="1034">
        <v>515</v>
      </c>
      <c r="AG75" s="1032"/>
      <c r="AH75" s="1032"/>
      <c r="AI75" s="1032"/>
      <c r="AJ75" s="1033"/>
      <c r="AK75" s="1034">
        <v>1469</v>
      </c>
      <c r="AL75" s="1032"/>
      <c r="AM75" s="1032"/>
      <c r="AN75" s="1032"/>
      <c r="AO75" s="1033"/>
      <c r="AP75" s="1034">
        <v>3218</v>
      </c>
      <c r="AQ75" s="1032"/>
      <c r="AR75" s="1032"/>
      <c r="AS75" s="1032"/>
      <c r="AT75" s="1033"/>
      <c r="AU75" s="1034">
        <v>118</v>
      </c>
      <c r="AV75" s="1032"/>
      <c r="AW75" s="1032"/>
      <c r="AX75" s="1032"/>
      <c r="AY75" s="1033"/>
      <c r="AZ75" s="1025"/>
      <c r="BA75" s="1025"/>
      <c r="BB75" s="1025"/>
      <c r="BC75" s="1025"/>
      <c r="BD75" s="1026"/>
      <c r="BE75" s="122"/>
      <c r="BF75" s="122"/>
      <c r="BG75" s="122"/>
      <c r="BH75" s="122"/>
      <c r="BI75" s="122"/>
      <c r="BJ75" s="122"/>
      <c r="BK75" s="122"/>
      <c r="BL75" s="122"/>
      <c r="BM75" s="122"/>
      <c r="BN75" s="122"/>
      <c r="BO75" s="122"/>
      <c r="BP75" s="122"/>
      <c r="BQ75" s="119">
        <v>69</v>
      </c>
      <c r="BR75" s="124"/>
      <c r="BS75" s="1006"/>
      <c r="BT75" s="1007"/>
      <c r="BU75" s="1007"/>
      <c r="BV75" s="1007"/>
      <c r="BW75" s="1007"/>
      <c r="BX75" s="1007"/>
      <c r="BY75" s="1007"/>
      <c r="BZ75" s="1007"/>
      <c r="CA75" s="1007"/>
      <c r="CB75" s="1007"/>
      <c r="CC75" s="1007"/>
      <c r="CD75" s="1007"/>
      <c r="CE75" s="1007"/>
      <c r="CF75" s="1007"/>
      <c r="CG75" s="1008"/>
      <c r="CH75" s="1009"/>
      <c r="CI75" s="1010"/>
      <c r="CJ75" s="1010"/>
      <c r="CK75" s="1010"/>
      <c r="CL75" s="1011"/>
      <c r="CM75" s="1009"/>
      <c r="CN75" s="1010"/>
      <c r="CO75" s="1010"/>
      <c r="CP75" s="1010"/>
      <c r="CQ75" s="1011"/>
      <c r="CR75" s="1009"/>
      <c r="CS75" s="1010"/>
      <c r="CT75" s="1010"/>
      <c r="CU75" s="1010"/>
      <c r="CV75" s="1011"/>
      <c r="CW75" s="1009"/>
      <c r="CX75" s="1010"/>
      <c r="CY75" s="1010"/>
      <c r="CZ75" s="1010"/>
      <c r="DA75" s="1011"/>
      <c r="DB75" s="1009"/>
      <c r="DC75" s="1010"/>
      <c r="DD75" s="1010"/>
      <c r="DE75" s="1010"/>
      <c r="DF75" s="1011"/>
      <c r="DG75" s="1009"/>
      <c r="DH75" s="1010"/>
      <c r="DI75" s="1010"/>
      <c r="DJ75" s="1010"/>
      <c r="DK75" s="1011"/>
      <c r="DL75" s="1009"/>
      <c r="DM75" s="1010"/>
      <c r="DN75" s="1010"/>
      <c r="DO75" s="1010"/>
      <c r="DP75" s="1011"/>
      <c r="DQ75" s="1009"/>
      <c r="DR75" s="1010"/>
      <c r="DS75" s="1010"/>
      <c r="DT75" s="1010"/>
      <c r="DU75" s="1011"/>
      <c r="DV75" s="994"/>
      <c r="DW75" s="995"/>
      <c r="DX75" s="995"/>
      <c r="DY75" s="995"/>
      <c r="DZ75" s="996"/>
      <c r="EA75" s="103"/>
    </row>
    <row r="76" spans="1:131" s="104" customFormat="1" ht="26.25" customHeight="1" x14ac:dyDescent="0.15">
      <c r="A76" s="118">
        <v>9</v>
      </c>
      <c r="B76" s="1027"/>
      <c r="C76" s="1028"/>
      <c r="D76" s="1028"/>
      <c r="E76" s="1028"/>
      <c r="F76" s="1028"/>
      <c r="G76" s="1028"/>
      <c r="H76" s="1028"/>
      <c r="I76" s="1028"/>
      <c r="J76" s="1028"/>
      <c r="K76" s="1028"/>
      <c r="L76" s="1028"/>
      <c r="M76" s="1028"/>
      <c r="N76" s="1028"/>
      <c r="O76" s="1028"/>
      <c r="P76" s="1029"/>
      <c r="Q76" s="1031"/>
      <c r="R76" s="1032"/>
      <c r="S76" s="1032"/>
      <c r="T76" s="1032"/>
      <c r="U76" s="1033"/>
      <c r="V76" s="1034"/>
      <c r="W76" s="1032"/>
      <c r="X76" s="1032"/>
      <c r="Y76" s="1032"/>
      <c r="Z76" s="1033"/>
      <c r="AA76" s="1034"/>
      <c r="AB76" s="1032"/>
      <c r="AC76" s="1032"/>
      <c r="AD76" s="1032"/>
      <c r="AE76" s="1033"/>
      <c r="AF76" s="1034"/>
      <c r="AG76" s="1032"/>
      <c r="AH76" s="1032"/>
      <c r="AI76" s="1032"/>
      <c r="AJ76" s="1033"/>
      <c r="AK76" s="1034"/>
      <c r="AL76" s="1032"/>
      <c r="AM76" s="1032"/>
      <c r="AN76" s="1032"/>
      <c r="AO76" s="1033"/>
      <c r="AP76" s="1034"/>
      <c r="AQ76" s="1032"/>
      <c r="AR76" s="1032"/>
      <c r="AS76" s="1032"/>
      <c r="AT76" s="1033"/>
      <c r="AU76" s="1034"/>
      <c r="AV76" s="1032"/>
      <c r="AW76" s="1032"/>
      <c r="AX76" s="1032"/>
      <c r="AY76" s="1033"/>
      <c r="AZ76" s="1025"/>
      <c r="BA76" s="1025"/>
      <c r="BB76" s="1025"/>
      <c r="BC76" s="1025"/>
      <c r="BD76" s="1026"/>
      <c r="BE76" s="122"/>
      <c r="BF76" s="122"/>
      <c r="BG76" s="122"/>
      <c r="BH76" s="122"/>
      <c r="BI76" s="122"/>
      <c r="BJ76" s="122"/>
      <c r="BK76" s="122"/>
      <c r="BL76" s="122"/>
      <c r="BM76" s="122"/>
      <c r="BN76" s="122"/>
      <c r="BO76" s="122"/>
      <c r="BP76" s="122"/>
      <c r="BQ76" s="119">
        <v>70</v>
      </c>
      <c r="BR76" s="124"/>
      <c r="BS76" s="1006"/>
      <c r="BT76" s="1007"/>
      <c r="BU76" s="1007"/>
      <c r="BV76" s="1007"/>
      <c r="BW76" s="1007"/>
      <c r="BX76" s="1007"/>
      <c r="BY76" s="1007"/>
      <c r="BZ76" s="1007"/>
      <c r="CA76" s="1007"/>
      <c r="CB76" s="1007"/>
      <c r="CC76" s="1007"/>
      <c r="CD76" s="1007"/>
      <c r="CE76" s="1007"/>
      <c r="CF76" s="1007"/>
      <c r="CG76" s="1008"/>
      <c r="CH76" s="1009"/>
      <c r="CI76" s="1010"/>
      <c r="CJ76" s="1010"/>
      <c r="CK76" s="1010"/>
      <c r="CL76" s="1011"/>
      <c r="CM76" s="1009"/>
      <c r="CN76" s="1010"/>
      <c r="CO76" s="1010"/>
      <c r="CP76" s="1010"/>
      <c r="CQ76" s="1011"/>
      <c r="CR76" s="1009"/>
      <c r="CS76" s="1010"/>
      <c r="CT76" s="1010"/>
      <c r="CU76" s="1010"/>
      <c r="CV76" s="1011"/>
      <c r="CW76" s="1009"/>
      <c r="CX76" s="1010"/>
      <c r="CY76" s="1010"/>
      <c r="CZ76" s="1010"/>
      <c r="DA76" s="1011"/>
      <c r="DB76" s="1009"/>
      <c r="DC76" s="1010"/>
      <c r="DD76" s="1010"/>
      <c r="DE76" s="1010"/>
      <c r="DF76" s="1011"/>
      <c r="DG76" s="1009"/>
      <c r="DH76" s="1010"/>
      <c r="DI76" s="1010"/>
      <c r="DJ76" s="1010"/>
      <c r="DK76" s="1011"/>
      <c r="DL76" s="1009"/>
      <c r="DM76" s="1010"/>
      <c r="DN76" s="1010"/>
      <c r="DO76" s="1010"/>
      <c r="DP76" s="1011"/>
      <c r="DQ76" s="1009"/>
      <c r="DR76" s="1010"/>
      <c r="DS76" s="1010"/>
      <c r="DT76" s="1010"/>
      <c r="DU76" s="1011"/>
      <c r="DV76" s="994"/>
      <c r="DW76" s="995"/>
      <c r="DX76" s="995"/>
      <c r="DY76" s="995"/>
      <c r="DZ76" s="996"/>
      <c r="EA76" s="103"/>
    </row>
    <row r="77" spans="1:131" s="104" customFormat="1" ht="26.25" customHeight="1" x14ac:dyDescent="0.15">
      <c r="A77" s="118">
        <v>10</v>
      </c>
      <c r="B77" s="1027"/>
      <c r="C77" s="1028"/>
      <c r="D77" s="1028"/>
      <c r="E77" s="1028"/>
      <c r="F77" s="1028"/>
      <c r="G77" s="1028"/>
      <c r="H77" s="1028"/>
      <c r="I77" s="1028"/>
      <c r="J77" s="1028"/>
      <c r="K77" s="1028"/>
      <c r="L77" s="1028"/>
      <c r="M77" s="1028"/>
      <c r="N77" s="1028"/>
      <c r="O77" s="1028"/>
      <c r="P77" s="1029"/>
      <c r="Q77" s="1031"/>
      <c r="R77" s="1032"/>
      <c r="S77" s="1032"/>
      <c r="T77" s="1032"/>
      <c r="U77" s="1033"/>
      <c r="V77" s="1034"/>
      <c r="W77" s="1032"/>
      <c r="X77" s="1032"/>
      <c r="Y77" s="1032"/>
      <c r="Z77" s="1033"/>
      <c r="AA77" s="1034"/>
      <c r="AB77" s="1032"/>
      <c r="AC77" s="1032"/>
      <c r="AD77" s="1032"/>
      <c r="AE77" s="1033"/>
      <c r="AF77" s="1034"/>
      <c r="AG77" s="1032"/>
      <c r="AH77" s="1032"/>
      <c r="AI77" s="1032"/>
      <c r="AJ77" s="1033"/>
      <c r="AK77" s="1034"/>
      <c r="AL77" s="1032"/>
      <c r="AM77" s="1032"/>
      <c r="AN77" s="1032"/>
      <c r="AO77" s="1033"/>
      <c r="AP77" s="1034"/>
      <c r="AQ77" s="1032"/>
      <c r="AR77" s="1032"/>
      <c r="AS77" s="1032"/>
      <c r="AT77" s="1033"/>
      <c r="AU77" s="1034"/>
      <c r="AV77" s="1032"/>
      <c r="AW77" s="1032"/>
      <c r="AX77" s="1032"/>
      <c r="AY77" s="1033"/>
      <c r="AZ77" s="1025"/>
      <c r="BA77" s="1025"/>
      <c r="BB77" s="1025"/>
      <c r="BC77" s="1025"/>
      <c r="BD77" s="1026"/>
      <c r="BE77" s="122"/>
      <c r="BF77" s="122"/>
      <c r="BG77" s="122"/>
      <c r="BH77" s="122"/>
      <c r="BI77" s="122"/>
      <c r="BJ77" s="122"/>
      <c r="BK77" s="122"/>
      <c r="BL77" s="122"/>
      <c r="BM77" s="122"/>
      <c r="BN77" s="122"/>
      <c r="BO77" s="122"/>
      <c r="BP77" s="122"/>
      <c r="BQ77" s="119">
        <v>71</v>
      </c>
      <c r="BR77" s="124"/>
      <c r="BS77" s="1006"/>
      <c r="BT77" s="1007"/>
      <c r="BU77" s="1007"/>
      <c r="BV77" s="1007"/>
      <c r="BW77" s="1007"/>
      <c r="BX77" s="1007"/>
      <c r="BY77" s="1007"/>
      <c r="BZ77" s="1007"/>
      <c r="CA77" s="1007"/>
      <c r="CB77" s="1007"/>
      <c r="CC77" s="1007"/>
      <c r="CD77" s="1007"/>
      <c r="CE77" s="1007"/>
      <c r="CF77" s="1007"/>
      <c r="CG77" s="1008"/>
      <c r="CH77" s="1009"/>
      <c r="CI77" s="1010"/>
      <c r="CJ77" s="1010"/>
      <c r="CK77" s="1010"/>
      <c r="CL77" s="1011"/>
      <c r="CM77" s="1009"/>
      <c r="CN77" s="1010"/>
      <c r="CO77" s="1010"/>
      <c r="CP77" s="1010"/>
      <c r="CQ77" s="1011"/>
      <c r="CR77" s="1009"/>
      <c r="CS77" s="1010"/>
      <c r="CT77" s="1010"/>
      <c r="CU77" s="1010"/>
      <c r="CV77" s="1011"/>
      <c r="CW77" s="1009"/>
      <c r="CX77" s="1010"/>
      <c r="CY77" s="1010"/>
      <c r="CZ77" s="1010"/>
      <c r="DA77" s="1011"/>
      <c r="DB77" s="1009"/>
      <c r="DC77" s="1010"/>
      <c r="DD77" s="1010"/>
      <c r="DE77" s="1010"/>
      <c r="DF77" s="1011"/>
      <c r="DG77" s="1009"/>
      <c r="DH77" s="1010"/>
      <c r="DI77" s="1010"/>
      <c r="DJ77" s="1010"/>
      <c r="DK77" s="1011"/>
      <c r="DL77" s="1009"/>
      <c r="DM77" s="1010"/>
      <c r="DN77" s="1010"/>
      <c r="DO77" s="1010"/>
      <c r="DP77" s="1011"/>
      <c r="DQ77" s="1009"/>
      <c r="DR77" s="1010"/>
      <c r="DS77" s="1010"/>
      <c r="DT77" s="1010"/>
      <c r="DU77" s="1011"/>
      <c r="DV77" s="994"/>
      <c r="DW77" s="995"/>
      <c r="DX77" s="995"/>
      <c r="DY77" s="995"/>
      <c r="DZ77" s="996"/>
      <c r="EA77" s="103"/>
    </row>
    <row r="78" spans="1:131" s="104" customFormat="1" ht="26.25" customHeight="1" x14ac:dyDescent="0.15">
      <c r="A78" s="118">
        <v>11</v>
      </c>
      <c r="B78" s="1027"/>
      <c r="C78" s="1028"/>
      <c r="D78" s="1028"/>
      <c r="E78" s="1028"/>
      <c r="F78" s="1028"/>
      <c r="G78" s="1028"/>
      <c r="H78" s="1028"/>
      <c r="I78" s="1028"/>
      <c r="J78" s="1028"/>
      <c r="K78" s="1028"/>
      <c r="L78" s="1028"/>
      <c r="M78" s="1028"/>
      <c r="N78" s="1028"/>
      <c r="O78" s="1028"/>
      <c r="P78" s="1029"/>
      <c r="Q78" s="1030"/>
      <c r="R78" s="1024"/>
      <c r="S78" s="1024"/>
      <c r="T78" s="1024"/>
      <c r="U78" s="1024"/>
      <c r="V78" s="1024"/>
      <c r="W78" s="1024"/>
      <c r="X78" s="1024"/>
      <c r="Y78" s="1024"/>
      <c r="Z78" s="1024"/>
      <c r="AA78" s="1024"/>
      <c r="AB78" s="1024"/>
      <c r="AC78" s="1024"/>
      <c r="AD78" s="1024"/>
      <c r="AE78" s="1024"/>
      <c r="AF78" s="1024"/>
      <c r="AG78" s="1024"/>
      <c r="AH78" s="1024"/>
      <c r="AI78" s="1024"/>
      <c r="AJ78" s="1024"/>
      <c r="AK78" s="1024"/>
      <c r="AL78" s="1024"/>
      <c r="AM78" s="1024"/>
      <c r="AN78" s="1024"/>
      <c r="AO78" s="1024"/>
      <c r="AP78" s="1024"/>
      <c r="AQ78" s="1024"/>
      <c r="AR78" s="1024"/>
      <c r="AS78" s="1024"/>
      <c r="AT78" s="1024"/>
      <c r="AU78" s="1024"/>
      <c r="AV78" s="1024"/>
      <c r="AW78" s="1024"/>
      <c r="AX78" s="1024"/>
      <c r="AY78" s="1024"/>
      <c r="AZ78" s="1025"/>
      <c r="BA78" s="1025"/>
      <c r="BB78" s="1025"/>
      <c r="BC78" s="1025"/>
      <c r="BD78" s="1026"/>
      <c r="BE78" s="122"/>
      <c r="BF78" s="122"/>
      <c r="BG78" s="122"/>
      <c r="BH78" s="122"/>
      <c r="BI78" s="122"/>
      <c r="BJ78" s="125"/>
      <c r="BK78" s="125"/>
      <c r="BL78" s="125"/>
      <c r="BM78" s="125"/>
      <c r="BN78" s="125"/>
      <c r="BO78" s="122"/>
      <c r="BP78" s="122"/>
      <c r="BQ78" s="119">
        <v>72</v>
      </c>
      <c r="BR78" s="124"/>
      <c r="BS78" s="1006"/>
      <c r="BT78" s="1007"/>
      <c r="BU78" s="1007"/>
      <c r="BV78" s="1007"/>
      <c r="BW78" s="1007"/>
      <c r="BX78" s="1007"/>
      <c r="BY78" s="1007"/>
      <c r="BZ78" s="1007"/>
      <c r="CA78" s="1007"/>
      <c r="CB78" s="1007"/>
      <c r="CC78" s="1007"/>
      <c r="CD78" s="1007"/>
      <c r="CE78" s="1007"/>
      <c r="CF78" s="1007"/>
      <c r="CG78" s="1008"/>
      <c r="CH78" s="1009"/>
      <c r="CI78" s="1010"/>
      <c r="CJ78" s="1010"/>
      <c r="CK78" s="1010"/>
      <c r="CL78" s="1011"/>
      <c r="CM78" s="1009"/>
      <c r="CN78" s="1010"/>
      <c r="CO78" s="1010"/>
      <c r="CP78" s="1010"/>
      <c r="CQ78" s="1011"/>
      <c r="CR78" s="1009"/>
      <c r="CS78" s="1010"/>
      <c r="CT78" s="1010"/>
      <c r="CU78" s="1010"/>
      <c r="CV78" s="1011"/>
      <c r="CW78" s="1009"/>
      <c r="CX78" s="1010"/>
      <c r="CY78" s="1010"/>
      <c r="CZ78" s="1010"/>
      <c r="DA78" s="1011"/>
      <c r="DB78" s="1009"/>
      <c r="DC78" s="1010"/>
      <c r="DD78" s="1010"/>
      <c r="DE78" s="1010"/>
      <c r="DF78" s="1011"/>
      <c r="DG78" s="1009"/>
      <c r="DH78" s="1010"/>
      <c r="DI78" s="1010"/>
      <c r="DJ78" s="1010"/>
      <c r="DK78" s="1011"/>
      <c r="DL78" s="1009"/>
      <c r="DM78" s="1010"/>
      <c r="DN78" s="1010"/>
      <c r="DO78" s="1010"/>
      <c r="DP78" s="1011"/>
      <c r="DQ78" s="1009"/>
      <c r="DR78" s="1010"/>
      <c r="DS78" s="1010"/>
      <c r="DT78" s="1010"/>
      <c r="DU78" s="1011"/>
      <c r="DV78" s="994"/>
      <c r="DW78" s="995"/>
      <c r="DX78" s="995"/>
      <c r="DY78" s="995"/>
      <c r="DZ78" s="996"/>
      <c r="EA78" s="103"/>
    </row>
    <row r="79" spans="1:131" s="104" customFormat="1" ht="26.25" customHeight="1" x14ac:dyDescent="0.15">
      <c r="A79" s="118">
        <v>12</v>
      </c>
      <c r="B79" s="1027"/>
      <c r="C79" s="1028"/>
      <c r="D79" s="1028"/>
      <c r="E79" s="1028"/>
      <c r="F79" s="1028"/>
      <c r="G79" s="1028"/>
      <c r="H79" s="1028"/>
      <c r="I79" s="1028"/>
      <c r="J79" s="1028"/>
      <c r="K79" s="1028"/>
      <c r="L79" s="1028"/>
      <c r="M79" s="1028"/>
      <c r="N79" s="1028"/>
      <c r="O79" s="1028"/>
      <c r="P79" s="1029"/>
      <c r="Q79" s="1030"/>
      <c r="R79" s="1024"/>
      <c r="S79" s="1024"/>
      <c r="T79" s="1024"/>
      <c r="U79" s="1024"/>
      <c r="V79" s="1024"/>
      <c r="W79" s="1024"/>
      <c r="X79" s="1024"/>
      <c r="Y79" s="1024"/>
      <c r="Z79" s="1024"/>
      <c r="AA79" s="1024"/>
      <c r="AB79" s="1024"/>
      <c r="AC79" s="1024"/>
      <c r="AD79" s="1024"/>
      <c r="AE79" s="1024"/>
      <c r="AF79" s="1024"/>
      <c r="AG79" s="1024"/>
      <c r="AH79" s="1024"/>
      <c r="AI79" s="1024"/>
      <c r="AJ79" s="1024"/>
      <c r="AK79" s="1024"/>
      <c r="AL79" s="1024"/>
      <c r="AM79" s="1024"/>
      <c r="AN79" s="1024"/>
      <c r="AO79" s="1024"/>
      <c r="AP79" s="1024"/>
      <c r="AQ79" s="1024"/>
      <c r="AR79" s="1024"/>
      <c r="AS79" s="1024"/>
      <c r="AT79" s="1024"/>
      <c r="AU79" s="1024"/>
      <c r="AV79" s="1024"/>
      <c r="AW79" s="1024"/>
      <c r="AX79" s="1024"/>
      <c r="AY79" s="1024"/>
      <c r="AZ79" s="1025"/>
      <c r="BA79" s="1025"/>
      <c r="BB79" s="1025"/>
      <c r="BC79" s="1025"/>
      <c r="BD79" s="1026"/>
      <c r="BE79" s="122"/>
      <c r="BF79" s="122"/>
      <c r="BG79" s="122"/>
      <c r="BH79" s="122"/>
      <c r="BI79" s="122"/>
      <c r="BJ79" s="125"/>
      <c r="BK79" s="125"/>
      <c r="BL79" s="125"/>
      <c r="BM79" s="125"/>
      <c r="BN79" s="125"/>
      <c r="BO79" s="122"/>
      <c r="BP79" s="122"/>
      <c r="BQ79" s="119">
        <v>73</v>
      </c>
      <c r="BR79" s="124"/>
      <c r="BS79" s="1006"/>
      <c r="BT79" s="1007"/>
      <c r="BU79" s="1007"/>
      <c r="BV79" s="1007"/>
      <c r="BW79" s="1007"/>
      <c r="BX79" s="1007"/>
      <c r="BY79" s="1007"/>
      <c r="BZ79" s="1007"/>
      <c r="CA79" s="1007"/>
      <c r="CB79" s="1007"/>
      <c r="CC79" s="1007"/>
      <c r="CD79" s="1007"/>
      <c r="CE79" s="1007"/>
      <c r="CF79" s="1007"/>
      <c r="CG79" s="1008"/>
      <c r="CH79" s="1009"/>
      <c r="CI79" s="1010"/>
      <c r="CJ79" s="1010"/>
      <c r="CK79" s="1010"/>
      <c r="CL79" s="1011"/>
      <c r="CM79" s="1009"/>
      <c r="CN79" s="1010"/>
      <c r="CO79" s="1010"/>
      <c r="CP79" s="1010"/>
      <c r="CQ79" s="1011"/>
      <c r="CR79" s="1009"/>
      <c r="CS79" s="1010"/>
      <c r="CT79" s="1010"/>
      <c r="CU79" s="1010"/>
      <c r="CV79" s="1011"/>
      <c r="CW79" s="1009"/>
      <c r="CX79" s="1010"/>
      <c r="CY79" s="1010"/>
      <c r="CZ79" s="1010"/>
      <c r="DA79" s="1011"/>
      <c r="DB79" s="1009"/>
      <c r="DC79" s="1010"/>
      <c r="DD79" s="1010"/>
      <c r="DE79" s="1010"/>
      <c r="DF79" s="1011"/>
      <c r="DG79" s="1009"/>
      <c r="DH79" s="1010"/>
      <c r="DI79" s="1010"/>
      <c r="DJ79" s="1010"/>
      <c r="DK79" s="1011"/>
      <c r="DL79" s="1009"/>
      <c r="DM79" s="1010"/>
      <c r="DN79" s="1010"/>
      <c r="DO79" s="1010"/>
      <c r="DP79" s="1011"/>
      <c r="DQ79" s="1009"/>
      <c r="DR79" s="1010"/>
      <c r="DS79" s="1010"/>
      <c r="DT79" s="1010"/>
      <c r="DU79" s="1011"/>
      <c r="DV79" s="994"/>
      <c r="DW79" s="995"/>
      <c r="DX79" s="995"/>
      <c r="DY79" s="995"/>
      <c r="DZ79" s="996"/>
      <c r="EA79" s="103"/>
    </row>
    <row r="80" spans="1:131" s="104" customFormat="1" ht="26.25" customHeight="1" x14ac:dyDescent="0.15">
      <c r="A80" s="118">
        <v>13</v>
      </c>
      <c r="B80" s="1027"/>
      <c r="C80" s="1028"/>
      <c r="D80" s="1028"/>
      <c r="E80" s="1028"/>
      <c r="F80" s="1028"/>
      <c r="G80" s="1028"/>
      <c r="H80" s="1028"/>
      <c r="I80" s="1028"/>
      <c r="J80" s="1028"/>
      <c r="K80" s="1028"/>
      <c r="L80" s="1028"/>
      <c r="M80" s="1028"/>
      <c r="N80" s="1028"/>
      <c r="O80" s="1028"/>
      <c r="P80" s="1029"/>
      <c r="Q80" s="1030"/>
      <c r="R80" s="1024"/>
      <c r="S80" s="1024"/>
      <c r="T80" s="1024"/>
      <c r="U80" s="1024"/>
      <c r="V80" s="1024"/>
      <c r="W80" s="1024"/>
      <c r="X80" s="1024"/>
      <c r="Y80" s="1024"/>
      <c r="Z80" s="1024"/>
      <c r="AA80" s="1024"/>
      <c r="AB80" s="1024"/>
      <c r="AC80" s="1024"/>
      <c r="AD80" s="1024"/>
      <c r="AE80" s="1024"/>
      <c r="AF80" s="1024"/>
      <c r="AG80" s="1024"/>
      <c r="AH80" s="1024"/>
      <c r="AI80" s="1024"/>
      <c r="AJ80" s="1024"/>
      <c r="AK80" s="1024"/>
      <c r="AL80" s="1024"/>
      <c r="AM80" s="1024"/>
      <c r="AN80" s="1024"/>
      <c r="AO80" s="1024"/>
      <c r="AP80" s="1024"/>
      <c r="AQ80" s="1024"/>
      <c r="AR80" s="1024"/>
      <c r="AS80" s="1024"/>
      <c r="AT80" s="1024"/>
      <c r="AU80" s="1024"/>
      <c r="AV80" s="1024"/>
      <c r="AW80" s="1024"/>
      <c r="AX80" s="1024"/>
      <c r="AY80" s="1024"/>
      <c r="AZ80" s="1025"/>
      <c r="BA80" s="1025"/>
      <c r="BB80" s="1025"/>
      <c r="BC80" s="1025"/>
      <c r="BD80" s="1026"/>
      <c r="BE80" s="122"/>
      <c r="BF80" s="122"/>
      <c r="BG80" s="122"/>
      <c r="BH80" s="122"/>
      <c r="BI80" s="122"/>
      <c r="BJ80" s="122"/>
      <c r="BK80" s="122"/>
      <c r="BL80" s="122"/>
      <c r="BM80" s="122"/>
      <c r="BN80" s="122"/>
      <c r="BO80" s="122"/>
      <c r="BP80" s="122"/>
      <c r="BQ80" s="119">
        <v>74</v>
      </c>
      <c r="BR80" s="124"/>
      <c r="BS80" s="1006"/>
      <c r="BT80" s="1007"/>
      <c r="BU80" s="1007"/>
      <c r="BV80" s="1007"/>
      <c r="BW80" s="1007"/>
      <c r="BX80" s="1007"/>
      <c r="BY80" s="1007"/>
      <c r="BZ80" s="1007"/>
      <c r="CA80" s="1007"/>
      <c r="CB80" s="1007"/>
      <c r="CC80" s="1007"/>
      <c r="CD80" s="1007"/>
      <c r="CE80" s="1007"/>
      <c r="CF80" s="1007"/>
      <c r="CG80" s="1008"/>
      <c r="CH80" s="1009"/>
      <c r="CI80" s="1010"/>
      <c r="CJ80" s="1010"/>
      <c r="CK80" s="1010"/>
      <c r="CL80" s="1011"/>
      <c r="CM80" s="1009"/>
      <c r="CN80" s="1010"/>
      <c r="CO80" s="1010"/>
      <c r="CP80" s="1010"/>
      <c r="CQ80" s="1011"/>
      <c r="CR80" s="1009"/>
      <c r="CS80" s="1010"/>
      <c r="CT80" s="1010"/>
      <c r="CU80" s="1010"/>
      <c r="CV80" s="1011"/>
      <c r="CW80" s="1009"/>
      <c r="CX80" s="1010"/>
      <c r="CY80" s="1010"/>
      <c r="CZ80" s="1010"/>
      <c r="DA80" s="1011"/>
      <c r="DB80" s="1009"/>
      <c r="DC80" s="1010"/>
      <c r="DD80" s="1010"/>
      <c r="DE80" s="1010"/>
      <c r="DF80" s="1011"/>
      <c r="DG80" s="1009"/>
      <c r="DH80" s="1010"/>
      <c r="DI80" s="1010"/>
      <c r="DJ80" s="1010"/>
      <c r="DK80" s="1011"/>
      <c r="DL80" s="1009"/>
      <c r="DM80" s="1010"/>
      <c r="DN80" s="1010"/>
      <c r="DO80" s="1010"/>
      <c r="DP80" s="1011"/>
      <c r="DQ80" s="1009"/>
      <c r="DR80" s="1010"/>
      <c r="DS80" s="1010"/>
      <c r="DT80" s="1010"/>
      <c r="DU80" s="1011"/>
      <c r="DV80" s="994"/>
      <c r="DW80" s="995"/>
      <c r="DX80" s="995"/>
      <c r="DY80" s="995"/>
      <c r="DZ80" s="996"/>
      <c r="EA80" s="103"/>
    </row>
    <row r="81" spans="1:131" s="104" customFormat="1" ht="26.25" customHeight="1" x14ac:dyDescent="0.15">
      <c r="A81" s="118">
        <v>14</v>
      </c>
      <c r="B81" s="1027"/>
      <c r="C81" s="1028"/>
      <c r="D81" s="1028"/>
      <c r="E81" s="1028"/>
      <c r="F81" s="1028"/>
      <c r="G81" s="1028"/>
      <c r="H81" s="1028"/>
      <c r="I81" s="1028"/>
      <c r="J81" s="1028"/>
      <c r="K81" s="1028"/>
      <c r="L81" s="1028"/>
      <c r="M81" s="1028"/>
      <c r="N81" s="1028"/>
      <c r="O81" s="1028"/>
      <c r="P81" s="1029"/>
      <c r="Q81" s="1030"/>
      <c r="R81" s="1024"/>
      <c r="S81" s="1024"/>
      <c r="T81" s="1024"/>
      <c r="U81" s="1024"/>
      <c r="V81" s="1024"/>
      <c r="W81" s="1024"/>
      <c r="X81" s="1024"/>
      <c r="Y81" s="1024"/>
      <c r="Z81" s="1024"/>
      <c r="AA81" s="1024"/>
      <c r="AB81" s="1024"/>
      <c r="AC81" s="1024"/>
      <c r="AD81" s="1024"/>
      <c r="AE81" s="1024"/>
      <c r="AF81" s="1024"/>
      <c r="AG81" s="1024"/>
      <c r="AH81" s="1024"/>
      <c r="AI81" s="1024"/>
      <c r="AJ81" s="1024"/>
      <c r="AK81" s="1024"/>
      <c r="AL81" s="1024"/>
      <c r="AM81" s="1024"/>
      <c r="AN81" s="1024"/>
      <c r="AO81" s="1024"/>
      <c r="AP81" s="1024"/>
      <c r="AQ81" s="1024"/>
      <c r="AR81" s="1024"/>
      <c r="AS81" s="1024"/>
      <c r="AT81" s="1024"/>
      <c r="AU81" s="1024"/>
      <c r="AV81" s="1024"/>
      <c r="AW81" s="1024"/>
      <c r="AX81" s="1024"/>
      <c r="AY81" s="1024"/>
      <c r="AZ81" s="1025"/>
      <c r="BA81" s="1025"/>
      <c r="BB81" s="1025"/>
      <c r="BC81" s="1025"/>
      <c r="BD81" s="1026"/>
      <c r="BE81" s="122"/>
      <c r="BF81" s="122"/>
      <c r="BG81" s="122"/>
      <c r="BH81" s="122"/>
      <c r="BI81" s="122"/>
      <c r="BJ81" s="122"/>
      <c r="BK81" s="122"/>
      <c r="BL81" s="122"/>
      <c r="BM81" s="122"/>
      <c r="BN81" s="122"/>
      <c r="BO81" s="122"/>
      <c r="BP81" s="122"/>
      <c r="BQ81" s="119">
        <v>75</v>
      </c>
      <c r="BR81" s="124"/>
      <c r="BS81" s="1006"/>
      <c r="BT81" s="1007"/>
      <c r="BU81" s="1007"/>
      <c r="BV81" s="1007"/>
      <c r="BW81" s="1007"/>
      <c r="BX81" s="1007"/>
      <c r="BY81" s="1007"/>
      <c r="BZ81" s="1007"/>
      <c r="CA81" s="1007"/>
      <c r="CB81" s="1007"/>
      <c r="CC81" s="1007"/>
      <c r="CD81" s="1007"/>
      <c r="CE81" s="1007"/>
      <c r="CF81" s="1007"/>
      <c r="CG81" s="1008"/>
      <c r="CH81" s="1009"/>
      <c r="CI81" s="1010"/>
      <c r="CJ81" s="1010"/>
      <c r="CK81" s="1010"/>
      <c r="CL81" s="1011"/>
      <c r="CM81" s="1009"/>
      <c r="CN81" s="1010"/>
      <c r="CO81" s="1010"/>
      <c r="CP81" s="1010"/>
      <c r="CQ81" s="1011"/>
      <c r="CR81" s="1009"/>
      <c r="CS81" s="1010"/>
      <c r="CT81" s="1010"/>
      <c r="CU81" s="1010"/>
      <c r="CV81" s="1011"/>
      <c r="CW81" s="1009"/>
      <c r="CX81" s="1010"/>
      <c r="CY81" s="1010"/>
      <c r="CZ81" s="1010"/>
      <c r="DA81" s="1011"/>
      <c r="DB81" s="1009"/>
      <c r="DC81" s="1010"/>
      <c r="DD81" s="1010"/>
      <c r="DE81" s="1010"/>
      <c r="DF81" s="1011"/>
      <c r="DG81" s="1009"/>
      <c r="DH81" s="1010"/>
      <c r="DI81" s="1010"/>
      <c r="DJ81" s="1010"/>
      <c r="DK81" s="1011"/>
      <c r="DL81" s="1009"/>
      <c r="DM81" s="1010"/>
      <c r="DN81" s="1010"/>
      <c r="DO81" s="1010"/>
      <c r="DP81" s="1011"/>
      <c r="DQ81" s="1009"/>
      <c r="DR81" s="1010"/>
      <c r="DS81" s="1010"/>
      <c r="DT81" s="1010"/>
      <c r="DU81" s="1011"/>
      <c r="DV81" s="994"/>
      <c r="DW81" s="995"/>
      <c r="DX81" s="995"/>
      <c r="DY81" s="995"/>
      <c r="DZ81" s="996"/>
      <c r="EA81" s="103"/>
    </row>
    <row r="82" spans="1:131" s="104" customFormat="1" ht="26.25" customHeight="1" x14ac:dyDescent="0.15">
      <c r="A82" s="118">
        <v>15</v>
      </c>
      <c r="B82" s="1027"/>
      <c r="C82" s="1028"/>
      <c r="D82" s="1028"/>
      <c r="E82" s="1028"/>
      <c r="F82" s="1028"/>
      <c r="G82" s="1028"/>
      <c r="H82" s="1028"/>
      <c r="I82" s="1028"/>
      <c r="J82" s="1028"/>
      <c r="K82" s="1028"/>
      <c r="L82" s="1028"/>
      <c r="M82" s="1028"/>
      <c r="N82" s="1028"/>
      <c r="O82" s="1028"/>
      <c r="P82" s="1029"/>
      <c r="Q82" s="1030"/>
      <c r="R82" s="1024"/>
      <c r="S82" s="1024"/>
      <c r="T82" s="1024"/>
      <c r="U82" s="1024"/>
      <c r="V82" s="1024"/>
      <c r="W82" s="1024"/>
      <c r="X82" s="1024"/>
      <c r="Y82" s="1024"/>
      <c r="Z82" s="1024"/>
      <c r="AA82" s="1024"/>
      <c r="AB82" s="1024"/>
      <c r="AC82" s="1024"/>
      <c r="AD82" s="1024"/>
      <c r="AE82" s="1024"/>
      <c r="AF82" s="1024"/>
      <c r="AG82" s="1024"/>
      <c r="AH82" s="1024"/>
      <c r="AI82" s="1024"/>
      <c r="AJ82" s="1024"/>
      <c r="AK82" s="1024"/>
      <c r="AL82" s="1024"/>
      <c r="AM82" s="1024"/>
      <c r="AN82" s="1024"/>
      <c r="AO82" s="1024"/>
      <c r="AP82" s="1024"/>
      <c r="AQ82" s="1024"/>
      <c r="AR82" s="1024"/>
      <c r="AS82" s="1024"/>
      <c r="AT82" s="1024"/>
      <c r="AU82" s="1024"/>
      <c r="AV82" s="1024"/>
      <c r="AW82" s="1024"/>
      <c r="AX82" s="1024"/>
      <c r="AY82" s="1024"/>
      <c r="AZ82" s="1025"/>
      <c r="BA82" s="1025"/>
      <c r="BB82" s="1025"/>
      <c r="BC82" s="1025"/>
      <c r="BD82" s="1026"/>
      <c r="BE82" s="122"/>
      <c r="BF82" s="122"/>
      <c r="BG82" s="122"/>
      <c r="BH82" s="122"/>
      <c r="BI82" s="122"/>
      <c r="BJ82" s="122"/>
      <c r="BK82" s="122"/>
      <c r="BL82" s="122"/>
      <c r="BM82" s="122"/>
      <c r="BN82" s="122"/>
      <c r="BO82" s="122"/>
      <c r="BP82" s="122"/>
      <c r="BQ82" s="119">
        <v>76</v>
      </c>
      <c r="BR82" s="124"/>
      <c r="BS82" s="1006"/>
      <c r="BT82" s="1007"/>
      <c r="BU82" s="1007"/>
      <c r="BV82" s="1007"/>
      <c r="BW82" s="1007"/>
      <c r="BX82" s="1007"/>
      <c r="BY82" s="1007"/>
      <c r="BZ82" s="1007"/>
      <c r="CA82" s="1007"/>
      <c r="CB82" s="1007"/>
      <c r="CC82" s="1007"/>
      <c r="CD82" s="1007"/>
      <c r="CE82" s="1007"/>
      <c r="CF82" s="1007"/>
      <c r="CG82" s="1008"/>
      <c r="CH82" s="1009"/>
      <c r="CI82" s="1010"/>
      <c r="CJ82" s="1010"/>
      <c r="CK82" s="1010"/>
      <c r="CL82" s="1011"/>
      <c r="CM82" s="1009"/>
      <c r="CN82" s="1010"/>
      <c r="CO82" s="1010"/>
      <c r="CP82" s="1010"/>
      <c r="CQ82" s="1011"/>
      <c r="CR82" s="1009"/>
      <c r="CS82" s="1010"/>
      <c r="CT82" s="1010"/>
      <c r="CU82" s="1010"/>
      <c r="CV82" s="1011"/>
      <c r="CW82" s="1009"/>
      <c r="CX82" s="1010"/>
      <c r="CY82" s="1010"/>
      <c r="CZ82" s="1010"/>
      <c r="DA82" s="1011"/>
      <c r="DB82" s="1009"/>
      <c r="DC82" s="1010"/>
      <c r="DD82" s="1010"/>
      <c r="DE82" s="1010"/>
      <c r="DF82" s="1011"/>
      <c r="DG82" s="1009"/>
      <c r="DH82" s="1010"/>
      <c r="DI82" s="1010"/>
      <c r="DJ82" s="1010"/>
      <c r="DK82" s="1011"/>
      <c r="DL82" s="1009"/>
      <c r="DM82" s="1010"/>
      <c r="DN82" s="1010"/>
      <c r="DO82" s="1010"/>
      <c r="DP82" s="1011"/>
      <c r="DQ82" s="1009"/>
      <c r="DR82" s="1010"/>
      <c r="DS82" s="1010"/>
      <c r="DT82" s="1010"/>
      <c r="DU82" s="1011"/>
      <c r="DV82" s="994"/>
      <c r="DW82" s="995"/>
      <c r="DX82" s="995"/>
      <c r="DY82" s="995"/>
      <c r="DZ82" s="996"/>
      <c r="EA82" s="103"/>
    </row>
    <row r="83" spans="1:131" s="104" customFormat="1" ht="26.25" customHeight="1" x14ac:dyDescent="0.15">
      <c r="A83" s="118">
        <v>16</v>
      </c>
      <c r="B83" s="1027"/>
      <c r="C83" s="1028"/>
      <c r="D83" s="1028"/>
      <c r="E83" s="1028"/>
      <c r="F83" s="1028"/>
      <c r="G83" s="1028"/>
      <c r="H83" s="1028"/>
      <c r="I83" s="1028"/>
      <c r="J83" s="1028"/>
      <c r="K83" s="1028"/>
      <c r="L83" s="1028"/>
      <c r="M83" s="1028"/>
      <c r="N83" s="1028"/>
      <c r="O83" s="1028"/>
      <c r="P83" s="1029"/>
      <c r="Q83" s="1030"/>
      <c r="R83" s="1024"/>
      <c r="S83" s="1024"/>
      <c r="T83" s="1024"/>
      <c r="U83" s="1024"/>
      <c r="V83" s="1024"/>
      <c r="W83" s="1024"/>
      <c r="X83" s="1024"/>
      <c r="Y83" s="1024"/>
      <c r="Z83" s="1024"/>
      <c r="AA83" s="1024"/>
      <c r="AB83" s="1024"/>
      <c r="AC83" s="1024"/>
      <c r="AD83" s="1024"/>
      <c r="AE83" s="1024"/>
      <c r="AF83" s="1024"/>
      <c r="AG83" s="1024"/>
      <c r="AH83" s="1024"/>
      <c r="AI83" s="1024"/>
      <c r="AJ83" s="1024"/>
      <c r="AK83" s="1024"/>
      <c r="AL83" s="1024"/>
      <c r="AM83" s="1024"/>
      <c r="AN83" s="1024"/>
      <c r="AO83" s="1024"/>
      <c r="AP83" s="1024"/>
      <c r="AQ83" s="1024"/>
      <c r="AR83" s="1024"/>
      <c r="AS83" s="1024"/>
      <c r="AT83" s="1024"/>
      <c r="AU83" s="1024"/>
      <c r="AV83" s="1024"/>
      <c r="AW83" s="1024"/>
      <c r="AX83" s="1024"/>
      <c r="AY83" s="1024"/>
      <c r="AZ83" s="1025"/>
      <c r="BA83" s="1025"/>
      <c r="BB83" s="1025"/>
      <c r="BC83" s="1025"/>
      <c r="BD83" s="1026"/>
      <c r="BE83" s="122"/>
      <c r="BF83" s="122"/>
      <c r="BG83" s="122"/>
      <c r="BH83" s="122"/>
      <c r="BI83" s="122"/>
      <c r="BJ83" s="122"/>
      <c r="BK83" s="122"/>
      <c r="BL83" s="122"/>
      <c r="BM83" s="122"/>
      <c r="BN83" s="122"/>
      <c r="BO83" s="122"/>
      <c r="BP83" s="122"/>
      <c r="BQ83" s="119">
        <v>77</v>
      </c>
      <c r="BR83" s="124"/>
      <c r="BS83" s="1006"/>
      <c r="BT83" s="1007"/>
      <c r="BU83" s="1007"/>
      <c r="BV83" s="1007"/>
      <c r="BW83" s="1007"/>
      <c r="BX83" s="1007"/>
      <c r="BY83" s="1007"/>
      <c r="BZ83" s="1007"/>
      <c r="CA83" s="1007"/>
      <c r="CB83" s="1007"/>
      <c r="CC83" s="1007"/>
      <c r="CD83" s="1007"/>
      <c r="CE83" s="1007"/>
      <c r="CF83" s="1007"/>
      <c r="CG83" s="1008"/>
      <c r="CH83" s="1009"/>
      <c r="CI83" s="1010"/>
      <c r="CJ83" s="1010"/>
      <c r="CK83" s="1010"/>
      <c r="CL83" s="1011"/>
      <c r="CM83" s="1009"/>
      <c r="CN83" s="1010"/>
      <c r="CO83" s="1010"/>
      <c r="CP83" s="1010"/>
      <c r="CQ83" s="1011"/>
      <c r="CR83" s="1009"/>
      <c r="CS83" s="1010"/>
      <c r="CT83" s="1010"/>
      <c r="CU83" s="1010"/>
      <c r="CV83" s="1011"/>
      <c r="CW83" s="1009"/>
      <c r="CX83" s="1010"/>
      <c r="CY83" s="1010"/>
      <c r="CZ83" s="1010"/>
      <c r="DA83" s="1011"/>
      <c r="DB83" s="1009"/>
      <c r="DC83" s="1010"/>
      <c r="DD83" s="1010"/>
      <c r="DE83" s="1010"/>
      <c r="DF83" s="1011"/>
      <c r="DG83" s="1009"/>
      <c r="DH83" s="1010"/>
      <c r="DI83" s="1010"/>
      <c r="DJ83" s="1010"/>
      <c r="DK83" s="1011"/>
      <c r="DL83" s="1009"/>
      <c r="DM83" s="1010"/>
      <c r="DN83" s="1010"/>
      <c r="DO83" s="1010"/>
      <c r="DP83" s="1011"/>
      <c r="DQ83" s="1009"/>
      <c r="DR83" s="1010"/>
      <c r="DS83" s="1010"/>
      <c r="DT83" s="1010"/>
      <c r="DU83" s="1011"/>
      <c r="DV83" s="994"/>
      <c r="DW83" s="995"/>
      <c r="DX83" s="995"/>
      <c r="DY83" s="995"/>
      <c r="DZ83" s="996"/>
      <c r="EA83" s="103"/>
    </row>
    <row r="84" spans="1:131" s="104" customFormat="1" ht="26.25" customHeight="1" x14ac:dyDescent="0.15">
      <c r="A84" s="118">
        <v>17</v>
      </c>
      <c r="B84" s="1027"/>
      <c r="C84" s="1028"/>
      <c r="D84" s="1028"/>
      <c r="E84" s="1028"/>
      <c r="F84" s="1028"/>
      <c r="G84" s="1028"/>
      <c r="H84" s="1028"/>
      <c r="I84" s="1028"/>
      <c r="J84" s="1028"/>
      <c r="K84" s="1028"/>
      <c r="L84" s="1028"/>
      <c r="M84" s="1028"/>
      <c r="N84" s="1028"/>
      <c r="O84" s="1028"/>
      <c r="P84" s="1029"/>
      <c r="Q84" s="1030"/>
      <c r="R84" s="1024"/>
      <c r="S84" s="1024"/>
      <c r="T84" s="1024"/>
      <c r="U84" s="1024"/>
      <c r="V84" s="1024"/>
      <c r="W84" s="1024"/>
      <c r="X84" s="1024"/>
      <c r="Y84" s="1024"/>
      <c r="Z84" s="1024"/>
      <c r="AA84" s="1024"/>
      <c r="AB84" s="1024"/>
      <c r="AC84" s="1024"/>
      <c r="AD84" s="1024"/>
      <c r="AE84" s="1024"/>
      <c r="AF84" s="1024"/>
      <c r="AG84" s="1024"/>
      <c r="AH84" s="1024"/>
      <c r="AI84" s="1024"/>
      <c r="AJ84" s="1024"/>
      <c r="AK84" s="1024"/>
      <c r="AL84" s="1024"/>
      <c r="AM84" s="1024"/>
      <c r="AN84" s="1024"/>
      <c r="AO84" s="1024"/>
      <c r="AP84" s="1024"/>
      <c r="AQ84" s="1024"/>
      <c r="AR84" s="1024"/>
      <c r="AS84" s="1024"/>
      <c r="AT84" s="1024"/>
      <c r="AU84" s="1024"/>
      <c r="AV84" s="1024"/>
      <c r="AW84" s="1024"/>
      <c r="AX84" s="1024"/>
      <c r="AY84" s="1024"/>
      <c r="AZ84" s="1025"/>
      <c r="BA84" s="1025"/>
      <c r="BB84" s="1025"/>
      <c r="BC84" s="1025"/>
      <c r="BD84" s="1026"/>
      <c r="BE84" s="122"/>
      <c r="BF84" s="122"/>
      <c r="BG84" s="122"/>
      <c r="BH84" s="122"/>
      <c r="BI84" s="122"/>
      <c r="BJ84" s="122"/>
      <c r="BK84" s="122"/>
      <c r="BL84" s="122"/>
      <c r="BM84" s="122"/>
      <c r="BN84" s="122"/>
      <c r="BO84" s="122"/>
      <c r="BP84" s="122"/>
      <c r="BQ84" s="119">
        <v>78</v>
      </c>
      <c r="BR84" s="124"/>
      <c r="BS84" s="1006"/>
      <c r="BT84" s="1007"/>
      <c r="BU84" s="1007"/>
      <c r="BV84" s="1007"/>
      <c r="BW84" s="1007"/>
      <c r="BX84" s="1007"/>
      <c r="BY84" s="1007"/>
      <c r="BZ84" s="1007"/>
      <c r="CA84" s="1007"/>
      <c r="CB84" s="1007"/>
      <c r="CC84" s="1007"/>
      <c r="CD84" s="1007"/>
      <c r="CE84" s="1007"/>
      <c r="CF84" s="1007"/>
      <c r="CG84" s="1008"/>
      <c r="CH84" s="1009"/>
      <c r="CI84" s="1010"/>
      <c r="CJ84" s="1010"/>
      <c r="CK84" s="1010"/>
      <c r="CL84" s="1011"/>
      <c r="CM84" s="1009"/>
      <c r="CN84" s="1010"/>
      <c r="CO84" s="1010"/>
      <c r="CP84" s="1010"/>
      <c r="CQ84" s="1011"/>
      <c r="CR84" s="1009"/>
      <c r="CS84" s="1010"/>
      <c r="CT84" s="1010"/>
      <c r="CU84" s="1010"/>
      <c r="CV84" s="1011"/>
      <c r="CW84" s="1009"/>
      <c r="CX84" s="1010"/>
      <c r="CY84" s="1010"/>
      <c r="CZ84" s="1010"/>
      <c r="DA84" s="1011"/>
      <c r="DB84" s="1009"/>
      <c r="DC84" s="1010"/>
      <c r="DD84" s="1010"/>
      <c r="DE84" s="1010"/>
      <c r="DF84" s="1011"/>
      <c r="DG84" s="1009"/>
      <c r="DH84" s="1010"/>
      <c r="DI84" s="1010"/>
      <c r="DJ84" s="1010"/>
      <c r="DK84" s="1011"/>
      <c r="DL84" s="1009"/>
      <c r="DM84" s="1010"/>
      <c r="DN84" s="1010"/>
      <c r="DO84" s="1010"/>
      <c r="DP84" s="1011"/>
      <c r="DQ84" s="1009"/>
      <c r="DR84" s="1010"/>
      <c r="DS84" s="1010"/>
      <c r="DT84" s="1010"/>
      <c r="DU84" s="1011"/>
      <c r="DV84" s="994"/>
      <c r="DW84" s="995"/>
      <c r="DX84" s="995"/>
      <c r="DY84" s="995"/>
      <c r="DZ84" s="996"/>
      <c r="EA84" s="103"/>
    </row>
    <row r="85" spans="1:131" s="104" customFormat="1" ht="26.25" customHeight="1" x14ac:dyDescent="0.15">
      <c r="A85" s="118">
        <v>18</v>
      </c>
      <c r="B85" s="1027"/>
      <c r="C85" s="1028"/>
      <c r="D85" s="1028"/>
      <c r="E85" s="1028"/>
      <c r="F85" s="1028"/>
      <c r="G85" s="1028"/>
      <c r="H85" s="1028"/>
      <c r="I85" s="1028"/>
      <c r="J85" s="1028"/>
      <c r="K85" s="1028"/>
      <c r="L85" s="1028"/>
      <c r="M85" s="1028"/>
      <c r="N85" s="1028"/>
      <c r="O85" s="1028"/>
      <c r="P85" s="1029"/>
      <c r="Q85" s="1030"/>
      <c r="R85" s="1024"/>
      <c r="S85" s="1024"/>
      <c r="T85" s="1024"/>
      <c r="U85" s="1024"/>
      <c r="V85" s="1024"/>
      <c r="W85" s="1024"/>
      <c r="X85" s="1024"/>
      <c r="Y85" s="1024"/>
      <c r="Z85" s="1024"/>
      <c r="AA85" s="1024"/>
      <c r="AB85" s="1024"/>
      <c r="AC85" s="1024"/>
      <c r="AD85" s="1024"/>
      <c r="AE85" s="1024"/>
      <c r="AF85" s="1024"/>
      <c r="AG85" s="1024"/>
      <c r="AH85" s="1024"/>
      <c r="AI85" s="1024"/>
      <c r="AJ85" s="1024"/>
      <c r="AK85" s="1024"/>
      <c r="AL85" s="1024"/>
      <c r="AM85" s="1024"/>
      <c r="AN85" s="1024"/>
      <c r="AO85" s="1024"/>
      <c r="AP85" s="1024"/>
      <c r="AQ85" s="1024"/>
      <c r="AR85" s="1024"/>
      <c r="AS85" s="1024"/>
      <c r="AT85" s="1024"/>
      <c r="AU85" s="1024"/>
      <c r="AV85" s="1024"/>
      <c r="AW85" s="1024"/>
      <c r="AX85" s="1024"/>
      <c r="AY85" s="1024"/>
      <c r="AZ85" s="1025"/>
      <c r="BA85" s="1025"/>
      <c r="BB85" s="1025"/>
      <c r="BC85" s="1025"/>
      <c r="BD85" s="1026"/>
      <c r="BE85" s="122"/>
      <c r="BF85" s="122"/>
      <c r="BG85" s="122"/>
      <c r="BH85" s="122"/>
      <c r="BI85" s="122"/>
      <c r="BJ85" s="122"/>
      <c r="BK85" s="122"/>
      <c r="BL85" s="122"/>
      <c r="BM85" s="122"/>
      <c r="BN85" s="122"/>
      <c r="BO85" s="122"/>
      <c r="BP85" s="122"/>
      <c r="BQ85" s="119">
        <v>79</v>
      </c>
      <c r="BR85" s="124"/>
      <c r="BS85" s="1006"/>
      <c r="BT85" s="1007"/>
      <c r="BU85" s="1007"/>
      <c r="BV85" s="1007"/>
      <c r="BW85" s="1007"/>
      <c r="BX85" s="1007"/>
      <c r="BY85" s="1007"/>
      <c r="BZ85" s="1007"/>
      <c r="CA85" s="1007"/>
      <c r="CB85" s="1007"/>
      <c r="CC85" s="1007"/>
      <c r="CD85" s="1007"/>
      <c r="CE85" s="1007"/>
      <c r="CF85" s="1007"/>
      <c r="CG85" s="1008"/>
      <c r="CH85" s="1009"/>
      <c r="CI85" s="1010"/>
      <c r="CJ85" s="1010"/>
      <c r="CK85" s="1010"/>
      <c r="CL85" s="1011"/>
      <c r="CM85" s="1009"/>
      <c r="CN85" s="1010"/>
      <c r="CO85" s="1010"/>
      <c r="CP85" s="1010"/>
      <c r="CQ85" s="1011"/>
      <c r="CR85" s="1009"/>
      <c r="CS85" s="1010"/>
      <c r="CT85" s="1010"/>
      <c r="CU85" s="1010"/>
      <c r="CV85" s="1011"/>
      <c r="CW85" s="1009"/>
      <c r="CX85" s="1010"/>
      <c r="CY85" s="1010"/>
      <c r="CZ85" s="1010"/>
      <c r="DA85" s="1011"/>
      <c r="DB85" s="1009"/>
      <c r="DC85" s="1010"/>
      <c r="DD85" s="1010"/>
      <c r="DE85" s="1010"/>
      <c r="DF85" s="1011"/>
      <c r="DG85" s="1009"/>
      <c r="DH85" s="1010"/>
      <c r="DI85" s="1010"/>
      <c r="DJ85" s="1010"/>
      <c r="DK85" s="1011"/>
      <c r="DL85" s="1009"/>
      <c r="DM85" s="1010"/>
      <c r="DN85" s="1010"/>
      <c r="DO85" s="1010"/>
      <c r="DP85" s="1011"/>
      <c r="DQ85" s="1009"/>
      <c r="DR85" s="1010"/>
      <c r="DS85" s="1010"/>
      <c r="DT85" s="1010"/>
      <c r="DU85" s="1011"/>
      <c r="DV85" s="994"/>
      <c r="DW85" s="995"/>
      <c r="DX85" s="995"/>
      <c r="DY85" s="995"/>
      <c r="DZ85" s="996"/>
      <c r="EA85" s="103"/>
    </row>
    <row r="86" spans="1:131" s="104" customFormat="1" ht="26.25" customHeight="1" x14ac:dyDescent="0.15">
      <c r="A86" s="118">
        <v>19</v>
      </c>
      <c r="B86" s="1027"/>
      <c r="C86" s="1028"/>
      <c r="D86" s="1028"/>
      <c r="E86" s="1028"/>
      <c r="F86" s="1028"/>
      <c r="G86" s="1028"/>
      <c r="H86" s="1028"/>
      <c r="I86" s="1028"/>
      <c r="J86" s="1028"/>
      <c r="K86" s="1028"/>
      <c r="L86" s="1028"/>
      <c r="M86" s="1028"/>
      <c r="N86" s="1028"/>
      <c r="O86" s="1028"/>
      <c r="P86" s="1029"/>
      <c r="Q86" s="1030"/>
      <c r="R86" s="1024"/>
      <c r="S86" s="1024"/>
      <c r="T86" s="1024"/>
      <c r="U86" s="1024"/>
      <c r="V86" s="1024"/>
      <c r="W86" s="1024"/>
      <c r="X86" s="1024"/>
      <c r="Y86" s="1024"/>
      <c r="Z86" s="1024"/>
      <c r="AA86" s="1024"/>
      <c r="AB86" s="1024"/>
      <c r="AC86" s="1024"/>
      <c r="AD86" s="1024"/>
      <c r="AE86" s="1024"/>
      <c r="AF86" s="1024"/>
      <c r="AG86" s="1024"/>
      <c r="AH86" s="1024"/>
      <c r="AI86" s="1024"/>
      <c r="AJ86" s="1024"/>
      <c r="AK86" s="1024"/>
      <c r="AL86" s="1024"/>
      <c r="AM86" s="1024"/>
      <c r="AN86" s="1024"/>
      <c r="AO86" s="1024"/>
      <c r="AP86" s="1024"/>
      <c r="AQ86" s="1024"/>
      <c r="AR86" s="1024"/>
      <c r="AS86" s="1024"/>
      <c r="AT86" s="1024"/>
      <c r="AU86" s="1024"/>
      <c r="AV86" s="1024"/>
      <c r="AW86" s="1024"/>
      <c r="AX86" s="1024"/>
      <c r="AY86" s="1024"/>
      <c r="AZ86" s="1025"/>
      <c r="BA86" s="1025"/>
      <c r="BB86" s="1025"/>
      <c r="BC86" s="1025"/>
      <c r="BD86" s="1026"/>
      <c r="BE86" s="122"/>
      <c r="BF86" s="122"/>
      <c r="BG86" s="122"/>
      <c r="BH86" s="122"/>
      <c r="BI86" s="122"/>
      <c r="BJ86" s="122"/>
      <c r="BK86" s="122"/>
      <c r="BL86" s="122"/>
      <c r="BM86" s="122"/>
      <c r="BN86" s="122"/>
      <c r="BO86" s="122"/>
      <c r="BP86" s="122"/>
      <c r="BQ86" s="119">
        <v>80</v>
      </c>
      <c r="BR86" s="124"/>
      <c r="BS86" s="1006"/>
      <c r="BT86" s="1007"/>
      <c r="BU86" s="1007"/>
      <c r="BV86" s="1007"/>
      <c r="BW86" s="1007"/>
      <c r="BX86" s="1007"/>
      <c r="BY86" s="1007"/>
      <c r="BZ86" s="1007"/>
      <c r="CA86" s="1007"/>
      <c r="CB86" s="1007"/>
      <c r="CC86" s="1007"/>
      <c r="CD86" s="1007"/>
      <c r="CE86" s="1007"/>
      <c r="CF86" s="1007"/>
      <c r="CG86" s="1008"/>
      <c r="CH86" s="1009"/>
      <c r="CI86" s="1010"/>
      <c r="CJ86" s="1010"/>
      <c r="CK86" s="1010"/>
      <c r="CL86" s="1011"/>
      <c r="CM86" s="1009"/>
      <c r="CN86" s="1010"/>
      <c r="CO86" s="1010"/>
      <c r="CP86" s="1010"/>
      <c r="CQ86" s="1011"/>
      <c r="CR86" s="1009"/>
      <c r="CS86" s="1010"/>
      <c r="CT86" s="1010"/>
      <c r="CU86" s="1010"/>
      <c r="CV86" s="1011"/>
      <c r="CW86" s="1009"/>
      <c r="CX86" s="1010"/>
      <c r="CY86" s="1010"/>
      <c r="CZ86" s="1010"/>
      <c r="DA86" s="1011"/>
      <c r="DB86" s="1009"/>
      <c r="DC86" s="1010"/>
      <c r="DD86" s="1010"/>
      <c r="DE86" s="1010"/>
      <c r="DF86" s="1011"/>
      <c r="DG86" s="1009"/>
      <c r="DH86" s="1010"/>
      <c r="DI86" s="1010"/>
      <c r="DJ86" s="1010"/>
      <c r="DK86" s="1011"/>
      <c r="DL86" s="1009"/>
      <c r="DM86" s="1010"/>
      <c r="DN86" s="1010"/>
      <c r="DO86" s="1010"/>
      <c r="DP86" s="1011"/>
      <c r="DQ86" s="1009"/>
      <c r="DR86" s="1010"/>
      <c r="DS86" s="1010"/>
      <c r="DT86" s="1010"/>
      <c r="DU86" s="1011"/>
      <c r="DV86" s="994"/>
      <c r="DW86" s="995"/>
      <c r="DX86" s="995"/>
      <c r="DY86" s="995"/>
      <c r="DZ86" s="996"/>
      <c r="EA86" s="103"/>
    </row>
    <row r="87" spans="1:131" s="104" customFormat="1" ht="26.25" customHeight="1" x14ac:dyDescent="0.15">
      <c r="A87" s="126">
        <v>20</v>
      </c>
      <c r="B87" s="1017"/>
      <c r="C87" s="1018"/>
      <c r="D87" s="1018"/>
      <c r="E87" s="1018"/>
      <c r="F87" s="1018"/>
      <c r="G87" s="1018"/>
      <c r="H87" s="1018"/>
      <c r="I87" s="1018"/>
      <c r="J87" s="1018"/>
      <c r="K87" s="1018"/>
      <c r="L87" s="1018"/>
      <c r="M87" s="1018"/>
      <c r="N87" s="1018"/>
      <c r="O87" s="1018"/>
      <c r="P87" s="1019"/>
      <c r="Q87" s="1020"/>
      <c r="R87" s="1021"/>
      <c r="S87" s="1021"/>
      <c r="T87" s="1021"/>
      <c r="U87" s="1021"/>
      <c r="V87" s="1021"/>
      <c r="W87" s="1021"/>
      <c r="X87" s="1021"/>
      <c r="Y87" s="1021"/>
      <c r="Z87" s="1021"/>
      <c r="AA87" s="1021"/>
      <c r="AB87" s="1021"/>
      <c r="AC87" s="1021"/>
      <c r="AD87" s="1021"/>
      <c r="AE87" s="1021"/>
      <c r="AF87" s="1021"/>
      <c r="AG87" s="1021"/>
      <c r="AH87" s="1021"/>
      <c r="AI87" s="1021"/>
      <c r="AJ87" s="1021"/>
      <c r="AK87" s="1021"/>
      <c r="AL87" s="1021"/>
      <c r="AM87" s="1021"/>
      <c r="AN87" s="1021"/>
      <c r="AO87" s="1021"/>
      <c r="AP87" s="1021"/>
      <c r="AQ87" s="1021"/>
      <c r="AR87" s="1021"/>
      <c r="AS87" s="1021"/>
      <c r="AT87" s="1021"/>
      <c r="AU87" s="1021"/>
      <c r="AV87" s="1021"/>
      <c r="AW87" s="1021"/>
      <c r="AX87" s="1021"/>
      <c r="AY87" s="1021"/>
      <c r="AZ87" s="1022"/>
      <c r="BA87" s="1022"/>
      <c r="BB87" s="1022"/>
      <c r="BC87" s="1022"/>
      <c r="BD87" s="1023"/>
      <c r="BE87" s="122"/>
      <c r="BF87" s="122"/>
      <c r="BG87" s="122"/>
      <c r="BH87" s="122"/>
      <c r="BI87" s="122"/>
      <c r="BJ87" s="122"/>
      <c r="BK87" s="122"/>
      <c r="BL87" s="122"/>
      <c r="BM87" s="122"/>
      <c r="BN87" s="122"/>
      <c r="BO87" s="122"/>
      <c r="BP87" s="122"/>
      <c r="BQ87" s="119">
        <v>81</v>
      </c>
      <c r="BR87" s="124"/>
      <c r="BS87" s="1006"/>
      <c r="BT87" s="1007"/>
      <c r="BU87" s="1007"/>
      <c r="BV87" s="1007"/>
      <c r="BW87" s="1007"/>
      <c r="BX87" s="1007"/>
      <c r="BY87" s="1007"/>
      <c r="BZ87" s="1007"/>
      <c r="CA87" s="1007"/>
      <c r="CB87" s="1007"/>
      <c r="CC87" s="1007"/>
      <c r="CD87" s="1007"/>
      <c r="CE87" s="1007"/>
      <c r="CF87" s="1007"/>
      <c r="CG87" s="1008"/>
      <c r="CH87" s="1009"/>
      <c r="CI87" s="1010"/>
      <c r="CJ87" s="1010"/>
      <c r="CK87" s="1010"/>
      <c r="CL87" s="1011"/>
      <c r="CM87" s="1009"/>
      <c r="CN87" s="1010"/>
      <c r="CO87" s="1010"/>
      <c r="CP87" s="1010"/>
      <c r="CQ87" s="1011"/>
      <c r="CR87" s="1009"/>
      <c r="CS87" s="1010"/>
      <c r="CT87" s="1010"/>
      <c r="CU87" s="1010"/>
      <c r="CV87" s="1011"/>
      <c r="CW87" s="1009"/>
      <c r="CX87" s="1010"/>
      <c r="CY87" s="1010"/>
      <c r="CZ87" s="1010"/>
      <c r="DA87" s="1011"/>
      <c r="DB87" s="1009"/>
      <c r="DC87" s="1010"/>
      <c r="DD87" s="1010"/>
      <c r="DE87" s="1010"/>
      <c r="DF87" s="1011"/>
      <c r="DG87" s="1009"/>
      <c r="DH87" s="1010"/>
      <c r="DI87" s="1010"/>
      <c r="DJ87" s="1010"/>
      <c r="DK87" s="1011"/>
      <c r="DL87" s="1009"/>
      <c r="DM87" s="1010"/>
      <c r="DN87" s="1010"/>
      <c r="DO87" s="1010"/>
      <c r="DP87" s="1011"/>
      <c r="DQ87" s="1009"/>
      <c r="DR87" s="1010"/>
      <c r="DS87" s="1010"/>
      <c r="DT87" s="1010"/>
      <c r="DU87" s="1011"/>
      <c r="DV87" s="994"/>
      <c r="DW87" s="995"/>
      <c r="DX87" s="995"/>
      <c r="DY87" s="995"/>
      <c r="DZ87" s="996"/>
      <c r="EA87" s="103"/>
    </row>
    <row r="88" spans="1:131" s="104" customFormat="1" ht="26.25" customHeight="1" thickBot="1" x14ac:dyDescent="0.2">
      <c r="A88" s="121" t="s">
        <v>325</v>
      </c>
      <c r="B88" s="997" t="s">
        <v>359</v>
      </c>
      <c r="C88" s="998"/>
      <c r="D88" s="998"/>
      <c r="E88" s="998"/>
      <c r="F88" s="998"/>
      <c r="G88" s="998"/>
      <c r="H88" s="998"/>
      <c r="I88" s="998"/>
      <c r="J88" s="998"/>
      <c r="K88" s="998"/>
      <c r="L88" s="998"/>
      <c r="M88" s="998"/>
      <c r="N88" s="998"/>
      <c r="O88" s="998"/>
      <c r="P88" s="999"/>
      <c r="Q88" s="1015"/>
      <c r="R88" s="1016"/>
      <c r="S88" s="1016"/>
      <c r="T88" s="1016"/>
      <c r="U88" s="1016"/>
      <c r="V88" s="1016"/>
      <c r="W88" s="1016"/>
      <c r="X88" s="1016"/>
      <c r="Y88" s="1016"/>
      <c r="Z88" s="1016"/>
      <c r="AA88" s="1016"/>
      <c r="AB88" s="1016"/>
      <c r="AC88" s="1016"/>
      <c r="AD88" s="1016"/>
      <c r="AE88" s="1016"/>
      <c r="AF88" s="1012">
        <v>603</v>
      </c>
      <c r="AG88" s="1012"/>
      <c r="AH88" s="1012"/>
      <c r="AI88" s="1012"/>
      <c r="AJ88" s="1012"/>
      <c r="AK88" s="1016"/>
      <c r="AL88" s="1016"/>
      <c r="AM88" s="1016"/>
      <c r="AN88" s="1016"/>
      <c r="AO88" s="1016"/>
      <c r="AP88" s="1012">
        <v>3218</v>
      </c>
      <c r="AQ88" s="1012"/>
      <c r="AR88" s="1012"/>
      <c r="AS88" s="1012"/>
      <c r="AT88" s="1012"/>
      <c r="AU88" s="1012">
        <v>118</v>
      </c>
      <c r="AV88" s="1012"/>
      <c r="AW88" s="1012"/>
      <c r="AX88" s="1012"/>
      <c r="AY88" s="1012"/>
      <c r="AZ88" s="1013"/>
      <c r="BA88" s="1013"/>
      <c r="BB88" s="1013"/>
      <c r="BC88" s="1013"/>
      <c r="BD88" s="1014"/>
      <c r="BE88" s="122"/>
      <c r="BF88" s="122"/>
      <c r="BG88" s="122"/>
      <c r="BH88" s="122"/>
      <c r="BI88" s="122"/>
      <c r="BJ88" s="122"/>
      <c r="BK88" s="122"/>
      <c r="BL88" s="122"/>
      <c r="BM88" s="122"/>
      <c r="BN88" s="122"/>
      <c r="BO88" s="122"/>
      <c r="BP88" s="122"/>
      <c r="BQ88" s="119">
        <v>82</v>
      </c>
      <c r="BR88" s="124"/>
      <c r="BS88" s="1006"/>
      <c r="BT88" s="1007"/>
      <c r="BU88" s="1007"/>
      <c r="BV88" s="1007"/>
      <c r="BW88" s="1007"/>
      <c r="BX88" s="1007"/>
      <c r="BY88" s="1007"/>
      <c r="BZ88" s="1007"/>
      <c r="CA88" s="1007"/>
      <c r="CB88" s="1007"/>
      <c r="CC88" s="1007"/>
      <c r="CD88" s="1007"/>
      <c r="CE88" s="1007"/>
      <c r="CF88" s="1007"/>
      <c r="CG88" s="1008"/>
      <c r="CH88" s="1009"/>
      <c r="CI88" s="1010"/>
      <c r="CJ88" s="1010"/>
      <c r="CK88" s="1010"/>
      <c r="CL88" s="1011"/>
      <c r="CM88" s="1009"/>
      <c r="CN88" s="1010"/>
      <c r="CO88" s="1010"/>
      <c r="CP88" s="1010"/>
      <c r="CQ88" s="1011"/>
      <c r="CR88" s="1009"/>
      <c r="CS88" s="1010"/>
      <c r="CT88" s="1010"/>
      <c r="CU88" s="1010"/>
      <c r="CV88" s="1011"/>
      <c r="CW88" s="1009"/>
      <c r="CX88" s="1010"/>
      <c r="CY88" s="1010"/>
      <c r="CZ88" s="1010"/>
      <c r="DA88" s="1011"/>
      <c r="DB88" s="1009"/>
      <c r="DC88" s="1010"/>
      <c r="DD88" s="1010"/>
      <c r="DE88" s="1010"/>
      <c r="DF88" s="1011"/>
      <c r="DG88" s="1009"/>
      <c r="DH88" s="1010"/>
      <c r="DI88" s="1010"/>
      <c r="DJ88" s="1010"/>
      <c r="DK88" s="1011"/>
      <c r="DL88" s="1009"/>
      <c r="DM88" s="1010"/>
      <c r="DN88" s="1010"/>
      <c r="DO88" s="1010"/>
      <c r="DP88" s="1011"/>
      <c r="DQ88" s="1009"/>
      <c r="DR88" s="1010"/>
      <c r="DS88" s="1010"/>
      <c r="DT88" s="1010"/>
      <c r="DU88" s="1011"/>
      <c r="DV88" s="994"/>
      <c r="DW88" s="995"/>
      <c r="DX88" s="995"/>
      <c r="DY88" s="995"/>
      <c r="DZ88" s="996"/>
      <c r="EA88" s="103"/>
    </row>
    <row r="89" spans="1:131" s="104" customFormat="1" ht="26.25" hidden="1" customHeight="1" x14ac:dyDescent="0.15">
      <c r="A89" s="127"/>
      <c r="B89" s="128"/>
      <c r="C89" s="128"/>
      <c r="D89" s="128"/>
      <c r="E89" s="128"/>
      <c r="F89" s="128"/>
      <c r="G89" s="128"/>
      <c r="H89" s="128"/>
      <c r="I89" s="128"/>
      <c r="J89" s="128"/>
      <c r="K89" s="128"/>
      <c r="L89" s="128"/>
      <c r="M89" s="128"/>
      <c r="N89" s="128"/>
      <c r="O89" s="128"/>
      <c r="P89" s="128"/>
      <c r="Q89" s="129"/>
      <c r="R89" s="129"/>
      <c r="S89" s="129"/>
      <c r="T89" s="129"/>
      <c r="U89" s="129"/>
      <c r="V89" s="129"/>
      <c r="W89" s="129"/>
      <c r="X89" s="129"/>
      <c r="Y89" s="129"/>
      <c r="Z89" s="129"/>
      <c r="AA89" s="129"/>
      <c r="AB89" s="129"/>
      <c r="AC89" s="129"/>
      <c r="AD89" s="129"/>
      <c r="AE89" s="129"/>
      <c r="AF89" s="129"/>
      <c r="AG89" s="129"/>
      <c r="AH89" s="129"/>
      <c r="AI89" s="129"/>
      <c r="AJ89" s="129"/>
      <c r="AK89" s="129"/>
      <c r="AL89" s="129"/>
      <c r="AM89" s="129"/>
      <c r="AN89" s="129"/>
      <c r="AO89" s="129"/>
      <c r="AP89" s="129"/>
      <c r="AQ89" s="129"/>
      <c r="AR89" s="129"/>
      <c r="AS89" s="129"/>
      <c r="AT89" s="129"/>
      <c r="AU89" s="129"/>
      <c r="AV89" s="129"/>
      <c r="AW89" s="129"/>
      <c r="AX89" s="129"/>
      <c r="AY89" s="129"/>
      <c r="AZ89" s="130"/>
      <c r="BA89" s="130"/>
      <c r="BB89" s="130"/>
      <c r="BC89" s="130"/>
      <c r="BD89" s="130"/>
      <c r="BE89" s="122"/>
      <c r="BF89" s="122"/>
      <c r="BG89" s="122"/>
      <c r="BH89" s="122"/>
      <c r="BI89" s="122"/>
      <c r="BJ89" s="122"/>
      <c r="BK89" s="122"/>
      <c r="BL89" s="122"/>
      <c r="BM89" s="122"/>
      <c r="BN89" s="122"/>
      <c r="BO89" s="122"/>
      <c r="BP89" s="122"/>
      <c r="BQ89" s="119">
        <v>83</v>
      </c>
      <c r="BR89" s="124"/>
      <c r="BS89" s="1006"/>
      <c r="BT89" s="1007"/>
      <c r="BU89" s="1007"/>
      <c r="BV89" s="1007"/>
      <c r="BW89" s="1007"/>
      <c r="BX89" s="1007"/>
      <c r="BY89" s="1007"/>
      <c r="BZ89" s="1007"/>
      <c r="CA89" s="1007"/>
      <c r="CB89" s="1007"/>
      <c r="CC89" s="1007"/>
      <c r="CD89" s="1007"/>
      <c r="CE89" s="1007"/>
      <c r="CF89" s="1007"/>
      <c r="CG89" s="1008"/>
      <c r="CH89" s="1009"/>
      <c r="CI89" s="1010"/>
      <c r="CJ89" s="1010"/>
      <c r="CK89" s="1010"/>
      <c r="CL89" s="1011"/>
      <c r="CM89" s="1009"/>
      <c r="CN89" s="1010"/>
      <c r="CO89" s="1010"/>
      <c r="CP89" s="1010"/>
      <c r="CQ89" s="1011"/>
      <c r="CR89" s="1009"/>
      <c r="CS89" s="1010"/>
      <c r="CT89" s="1010"/>
      <c r="CU89" s="1010"/>
      <c r="CV89" s="1011"/>
      <c r="CW89" s="1009"/>
      <c r="CX89" s="1010"/>
      <c r="CY89" s="1010"/>
      <c r="CZ89" s="1010"/>
      <c r="DA89" s="1011"/>
      <c r="DB89" s="1009"/>
      <c r="DC89" s="1010"/>
      <c r="DD89" s="1010"/>
      <c r="DE89" s="1010"/>
      <c r="DF89" s="1011"/>
      <c r="DG89" s="1009"/>
      <c r="DH89" s="1010"/>
      <c r="DI89" s="1010"/>
      <c r="DJ89" s="1010"/>
      <c r="DK89" s="1011"/>
      <c r="DL89" s="1009"/>
      <c r="DM89" s="1010"/>
      <c r="DN89" s="1010"/>
      <c r="DO89" s="1010"/>
      <c r="DP89" s="1011"/>
      <c r="DQ89" s="1009"/>
      <c r="DR89" s="1010"/>
      <c r="DS89" s="1010"/>
      <c r="DT89" s="1010"/>
      <c r="DU89" s="1011"/>
      <c r="DV89" s="994"/>
      <c r="DW89" s="995"/>
      <c r="DX89" s="995"/>
      <c r="DY89" s="995"/>
      <c r="DZ89" s="996"/>
      <c r="EA89" s="103"/>
    </row>
    <row r="90" spans="1:131" s="104" customFormat="1" ht="26.25" hidden="1" customHeight="1" x14ac:dyDescent="0.15">
      <c r="A90" s="127"/>
      <c r="B90" s="128"/>
      <c r="C90" s="128"/>
      <c r="D90" s="128"/>
      <c r="E90" s="128"/>
      <c r="F90" s="128"/>
      <c r="G90" s="128"/>
      <c r="H90" s="128"/>
      <c r="I90" s="128"/>
      <c r="J90" s="128"/>
      <c r="K90" s="128"/>
      <c r="L90" s="128"/>
      <c r="M90" s="128"/>
      <c r="N90" s="128"/>
      <c r="O90" s="128"/>
      <c r="P90" s="128"/>
      <c r="Q90" s="129"/>
      <c r="R90" s="129"/>
      <c r="S90" s="129"/>
      <c r="T90" s="129"/>
      <c r="U90" s="129"/>
      <c r="V90" s="129"/>
      <c r="W90" s="129"/>
      <c r="X90" s="129"/>
      <c r="Y90" s="129"/>
      <c r="Z90" s="129"/>
      <c r="AA90" s="129"/>
      <c r="AB90" s="129"/>
      <c r="AC90" s="129"/>
      <c r="AD90" s="129"/>
      <c r="AE90" s="129"/>
      <c r="AF90" s="129"/>
      <c r="AG90" s="129"/>
      <c r="AH90" s="129"/>
      <c r="AI90" s="129"/>
      <c r="AJ90" s="129"/>
      <c r="AK90" s="129"/>
      <c r="AL90" s="129"/>
      <c r="AM90" s="129"/>
      <c r="AN90" s="129"/>
      <c r="AO90" s="129"/>
      <c r="AP90" s="129"/>
      <c r="AQ90" s="129"/>
      <c r="AR90" s="129"/>
      <c r="AS90" s="129"/>
      <c r="AT90" s="129"/>
      <c r="AU90" s="129"/>
      <c r="AV90" s="129"/>
      <c r="AW90" s="129"/>
      <c r="AX90" s="129"/>
      <c r="AY90" s="129"/>
      <c r="AZ90" s="130"/>
      <c r="BA90" s="130"/>
      <c r="BB90" s="130"/>
      <c r="BC90" s="130"/>
      <c r="BD90" s="130"/>
      <c r="BE90" s="122"/>
      <c r="BF90" s="122"/>
      <c r="BG90" s="122"/>
      <c r="BH90" s="122"/>
      <c r="BI90" s="122"/>
      <c r="BJ90" s="122"/>
      <c r="BK90" s="122"/>
      <c r="BL90" s="122"/>
      <c r="BM90" s="122"/>
      <c r="BN90" s="122"/>
      <c r="BO90" s="122"/>
      <c r="BP90" s="122"/>
      <c r="BQ90" s="119">
        <v>84</v>
      </c>
      <c r="BR90" s="124"/>
      <c r="BS90" s="1006"/>
      <c r="BT90" s="1007"/>
      <c r="BU90" s="1007"/>
      <c r="BV90" s="1007"/>
      <c r="BW90" s="1007"/>
      <c r="BX90" s="1007"/>
      <c r="BY90" s="1007"/>
      <c r="BZ90" s="1007"/>
      <c r="CA90" s="1007"/>
      <c r="CB90" s="1007"/>
      <c r="CC90" s="1007"/>
      <c r="CD90" s="1007"/>
      <c r="CE90" s="1007"/>
      <c r="CF90" s="1007"/>
      <c r="CG90" s="1008"/>
      <c r="CH90" s="1009"/>
      <c r="CI90" s="1010"/>
      <c r="CJ90" s="1010"/>
      <c r="CK90" s="1010"/>
      <c r="CL90" s="1011"/>
      <c r="CM90" s="1009"/>
      <c r="CN90" s="1010"/>
      <c r="CO90" s="1010"/>
      <c r="CP90" s="1010"/>
      <c r="CQ90" s="1011"/>
      <c r="CR90" s="1009"/>
      <c r="CS90" s="1010"/>
      <c r="CT90" s="1010"/>
      <c r="CU90" s="1010"/>
      <c r="CV90" s="1011"/>
      <c r="CW90" s="1009"/>
      <c r="CX90" s="1010"/>
      <c r="CY90" s="1010"/>
      <c r="CZ90" s="1010"/>
      <c r="DA90" s="1011"/>
      <c r="DB90" s="1009"/>
      <c r="DC90" s="1010"/>
      <c r="DD90" s="1010"/>
      <c r="DE90" s="1010"/>
      <c r="DF90" s="1011"/>
      <c r="DG90" s="1009"/>
      <c r="DH90" s="1010"/>
      <c r="DI90" s="1010"/>
      <c r="DJ90" s="1010"/>
      <c r="DK90" s="1011"/>
      <c r="DL90" s="1009"/>
      <c r="DM90" s="1010"/>
      <c r="DN90" s="1010"/>
      <c r="DO90" s="1010"/>
      <c r="DP90" s="1011"/>
      <c r="DQ90" s="1009"/>
      <c r="DR90" s="1010"/>
      <c r="DS90" s="1010"/>
      <c r="DT90" s="1010"/>
      <c r="DU90" s="1011"/>
      <c r="DV90" s="994"/>
      <c r="DW90" s="995"/>
      <c r="DX90" s="995"/>
      <c r="DY90" s="995"/>
      <c r="DZ90" s="996"/>
      <c r="EA90" s="103"/>
    </row>
    <row r="91" spans="1:131" s="104" customFormat="1" ht="26.25" hidden="1" customHeight="1" x14ac:dyDescent="0.15">
      <c r="A91" s="127"/>
      <c r="B91" s="128"/>
      <c r="C91" s="128"/>
      <c r="D91" s="128"/>
      <c r="E91" s="128"/>
      <c r="F91" s="128"/>
      <c r="G91" s="128"/>
      <c r="H91" s="128"/>
      <c r="I91" s="128"/>
      <c r="J91" s="128"/>
      <c r="K91" s="128"/>
      <c r="L91" s="128"/>
      <c r="M91" s="128"/>
      <c r="N91" s="128"/>
      <c r="O91" s="128"/>
      <c r="P91" s="128"/>
      <c r="Q91" s="129"/>
      <c r="R91" s="129"/>
      <c r="S91" s="129"/>
      <c r="T91" s="129"/>
      <c r="U91" s="129"/>
      <c r="V91" s="129"/>
      <c r="W91" s="129"/>
      <c r="X91" s="129"/>
      <c r="Y91" s="129"/>
      <c r="Z91" s="129"/>
      <c r="AA91" s="129"/>
      <c r="AB91" s="129"/>
      <c r="AC91" s="129"/>
      <c r="AD91" s="129"/>
      <c r="AE91" s="129"/>
      <c r="AF91" s="129"/>
      <c r="AG91" s="129"/>
      <c r="AH91" s="129"/>
      <c r="AI91" s="129"/>
      <c r="AJ91" s="129"/>
      <c r="AK91" s="129"/>
      <c r="AL91" s="129"/>
      <c r="AM91" s="129"/>
      <c r="AN91" s="129"/>
      <c r="AO91" s="129"/>
      <c r="AP91" s="129"/>
      <c r="AQ91" s="129"/>
      <c r="AR91" s="129"/>
      <c r="AS91" s="129"/>
      <c r="AT91" s="129"/>
      <c r="AU91" s="129"/>
      <c r="AV91" s="129"/>
      <c r="AW91" s="129"/>
      <c r="AX91" s="129"/>
      <c r="AY91" s="129"/>
      <c r="AZ91" s="130"/>
      <c r="BA91" s="130"/>
      <c r="BB91" s="130"/>
      <c r="BC91" s="130"/>
      <c r="BD91" s="130"/>
      <c r="BE91" s="122"/>
      <c r="BF91" s="122"/>
      <c r="BG91" s="122"/>
      <c r="BH91" s="122"/>
      <c r="BI91" s="122"/>
      <c r="BJ91" s="122"/>
      <c r="BK91" s="122"/>
      <c r="BL91" s="122"/>
      <c r="BM91" s="122"/>
      <c r="BN91" s="122"/>
      <c r="BO91" s="122"/>
      <c r="BP91" s="122"/>
      <c r="BQ91" s="119">
        <v>85</v>
      </c>
      <c r="BR91" s="124"/>
      <c r="BS91" s="1006"/>
      <c r="BT91" s="1007"/>
      <c r="BU91" s="1007"/>
      <c r="BV91" s="1007"/>
      <c r="BW91" s="1007"/>
      <c r="BX91" s="1007"/>
      <c r="BY91" s="1007"/>
      <c r="BZ91" s="1007"/>
      <c r="CA91" s="1007"/>
      <c r="CB91" s="1007"/>
      <c r="CC91" s="1007"/>
      <c r="CD91" s="1007"/>
      <c r="CE91" s="1007"/>
      <c r="CF91" s="1007"/>
      <c r="CG91" s="1008"/>
      <c r="CH91" s="1009"/>
      <c r="CI91" s="1010"/>
      <c r="CJ91" s="1010"/>
      <c r="CK91" s="1010"/>
      <c r="CL91" s="1011"/>
      <c r="CM91" s="1009"/>
      <c r="CN91" s="1010"/>
      <c r="CO91" s="1010"/>
      <c r="CP91" s="1010"/>
      <c r="CQ91" s="1011"/>
      <c r="CR91" s="1009"/>
      <c r="CS91" s="1010"/>
      <c r="CT91" s="1010"/>
      <c r="CU91" s="1010"/>
      <c r="CV91" s="1011"/>
      <c r="CW91" s="1009"/>
      <c r="CX91" s="1010"/>
      <c r="CY91" s="1010"/>
      <c r="CZ91" s="1010"/>
      <c r="DA91" s="1011"/>
      <c r="DB91" s="1009"/>
      <c r="DC91" s="1010"/>
      <c r="DD91" s="1010"/>
      <c r="DE91" s="1010"/>
      <c r="DF91" s="1011"/>
      <c r="DG91" s="1009"/>
      <c r="DH91" s="1010"/>
      <c r="DI91" s="1010"/>
      <c r="DJ91" s="1010"/>
      <c r="DK91" s="1011"/>
      <c r="DL91" s="1009"/>
      <c r="DM91" s="1010"/>
      <c r="DN91" s="1010"/>
      <c r="DO91" s="1010"/>
      <c r="DP91" s="1011"/>
      <c r="DQ91" s="1009"/>
      <c r="DR91" s="1010"/>
      <c r="DS91" s="1010"/>
      <c r="DT91" s="1010"/>
      <c r="DU91" s="1011"/>
      <c r="DV91" s="994"/>
      <c r="DW91" s="995"/>
      <c r="DX91" s="995"/>
      <c r="DY91" s="995"/>
      <c r="DZ91" s="996"/>
      <c r="EA91" s="103"/>
    </row>
    <row r="92" spans="1:131" s="104" customFormat="1" ht="26.25" hidden="1" customHeight="1" x14ac:dyDescent="0.15">
      <c r="A92" s="127"/>
      <c r="B92" s="128"/>
      <c r="C92" s="128"/>
      <c r="D92" s="128"/>
      <c r="E92" s="128"/>
      <c r="F92" s="128"/>
      <c r="G92" s="128"/>
      <c r="H92" s="128"/>
      <c r="I92" s="128"/>
      <c r="J92" s="128"/>
      <c r="K92" s="128"/>
      <c r="L92" s="128"/>
      <c r="M92" s="128"/>
      <c r="N92" s="128"/>
      <c r="O92" s="128"/>
      <c r="P92" s="128"/>
      <c r="Q92" s="129"/>
      <c r="R92" s="129"/>
      <c r="S92" s="129"/>
      <c r="T92" s="129"/>
      <c r="U92" s="129"/>
      <c r="V92" s="129"/>
      <c r="W92" s="129"/>
      <c r="X92" s="129"/>
      <c r="Y92" s="129"/>
      <c r="Z92" s="129"/>
      <c r="AA92" s="129"/>
      <c r="AB92" s="129"/>
      <c r="AC92" s="129"/>
      <c r="AD92" s="129"/>
      <c r="AE92" s="129"/>
      <c r="AF92" s="129"/>
      <c r="AG92" s="129"/>
      <c r="AH92" s="129"/>
      <c r="AI92" s="129"/>
      <c r="AJ92" s="129"/>
      <c r="AK92" s="129"/>
      <c r="AL92" s="129"/>
      <c r="AM92" s="129"/>
      <c r="AN92" s="129"/>
      <c r="AO92" s="129"/>
      <c r="AP92" s="129"/>
      <c r="AQ92" s="129"/>
      <c r="AR92" s="129"/>
      <c r="AS92" s="129"/>
      <c r="AT92" s="129"/>
      <c r="AU92" s="129"/>
      <c r="AV92" s="129"/>
      <c r="AW92" s="129"/>
      <c r="AX92" s="129"/>
      <c r="AY92" s="129"/>
      <c r="AZ92" s="130"/>
      <c r="BA92" s="130"/>
      <c r="BB92" s="130"/>
      <c r="BC92" s="130"/>
      <c r="BD92" s="130"/>
      <c r="BE92" s="122"/>
      <c r="BF92" s="122"/>
      <c r="BG92" s="122"/>
      <c r="BH92" s="122"/>
      <c r="BI92" s="122"/>
      <c r="BJ92" s="122"/>
      <c r="BK92" s="122"/>
      <c r="BL92" s="122"/>
      <c r="BM92" s="122"/>
      <c r="BN92" s="122"/>
      <c r="BO92" s="122"/>
      <c r="BP92" s="122"/>
      <c r="BQ92" s="119">
        <v>86</v>
      </c>
      <c r="BR92" s="124"/>
      <c r="BS92" s="1006"/>
      <c r="BT92" s="1007"/>
      <c r="BU92" s="1007"/>
      <c r="BV92" s="1007"/>
      <c r="BW92" s="1007"/>
      <c r="BX92" s="1007"/>
      <c r="BY92" s="1007"/>
      <c r="BZ92" s="1007"/>
      <c r="CA92" s="1007"/>
      <c r="CB92" s="1007"/>
      <c r="CC92" s="1007"/>
      <c r="CD92" s="1007"/>
      <c r="CE92" s="1007"/>
      <c r="CF92" s="1007"/>
      <c r="CG92" s="1008"/>
      <c r="CH92" s="1009"/>
      <c r="CI92" s="1010"/>
      <c r="CJ92" s="1010"/>
      <c r="CK92" s="1010"/>
      <c r="CL92" s="1011"/>
      <c r="CM92" s="1009"/>
      <c r="CN92" s="1010"/>
      <c r="CO92" s="1010"/>
      <c r="CP92" s="1010"/>
      <c r="CQ92" s="1011"/>
      <c r="CR92" s="1009"/>
      <c r="CS92" s="1010"/>
      <c r="CT92" s="1010"/>
      <c r="CU92" s="1010"/>
      <c r="CV92" s="1011"/>
      <c r="CW92" s="1009"/>
      <c r="CX92" s="1010"/>
      <c r="CY92" s="1010"/>
      <c r="CZ92" s="1010"/>
      <c r="DA92" s="1011"/>
      <c r="DB92" s="1009"/>
      <c r="DC92" s="1010"/>
      <c r="DD92" s="1010"/>
      <c r="DE92" s="1010"/>
      <c r="DF92" s="1011"/>
      <c r="DG92" s="1009"/>
      <c r="DH92" s="1010"/>
      <c r="DI92" s="1010"/>
      <c r="DJ92" s="1010"/>
      <c r="DK92" s="1011"/>
      <c r="DL92" s="1009"/>
      <c r="DM92" s="1010"/>
      <c r="DN92" s="1010"/>
      <c r="DO92" s="1010"/>
      <c r="DP92" s="1011"/>
      <c r="DQ92" s="1009"/>
      <c r="DR92" s="1010"/>
      <c r="DS92" s="1010"/>
      <c r="DT92" s="1010"/>
      <c r="DU92" s="1011"/>
      <c r="DV92" s="994"/>
      <c r="DW92" s="995"/>
      <c r="DX92" s="995"/>
      <c r="DY92" s="995"/>
      <c r="DZ92" s="996"/>
      <c r="EA92" s="103"/>
    </row>
    <row r="93" spans="1:131" s="104" customFormat="1" ht="26.25" hidden="1" customHeight="1" x14ac:dyDescent="0.15">
      <c r="A93" s="127"/>
      <c r="B93" s="128"/>
      <c r="C93" s="128"/>
      <c r="D93" s="128"/>
      <c r="E93" s="128"/>
      <c r="F93" s="128"/>
      <c r="G93" s="128"/>
      <c r="H93" s="128"/>
      <c r="I93" s="128"/>
      <c r="J93" s="128"/>
      <c r="K93" s="128"/>
      <c r="L93" s="128"/>
      <c r="M93" s="128"/>
      <c r="N93" s="128"/>
      <c r="O93" s="128"/>
      <c r="P93" s="128"/>
      <c r="Q93" s="129"/>
      <c r="R93" s="129"/>
      <c r="S93" s="129"/>
      <c r="T93" s="129"/>
      <c r="U93" s="129"/>
      <c r="V93" s="129"/>
      <c r="W93" s="129"/>
      <c r="X93" s="129"/>
      <c r="Y93" s="129"/>
      <c r="Z93" s="129"/>
      <c r="AA93" s="129"/>
      <c r="AB93" s="129"/>
      <c r="AC93" s="129"/>
      <c r="AD93" s="129"/>
      <c r="AE93" s="129"/>
      <c r="AF93" s="129"/>
      <c r="AG93" s="129"/>
      <c r="AH93" s="129"/>
      <c r="AI93" s="129"/>
      <c r="AJ93" s="129"/>
      <c r="AK93" s="129"/>
      <c r="AL93" s="129"/>
      <c r="AM93" s="129"/>
      <c r="AN93" s="129"/>
      <c r="AO93" s="129"/>
      <c r="AP93" s="129"/>
      <c r="AQ93" s="129"/>
      <c r="AR93" s="129"/>
      <c r="AS93" s="129"/>
      <c r="AT93" s="129"/>
      <c r="AU93" s="129"/>
      <c r="AV93" s="129"/>
      <c r="AW93" s="129"/>
      <c r="AX93" s="129"/>
      <c r="AY93" s="129"/>
      <c r="AZ93" s="130"/>
      <c r="BA93" s="130"/>
      <c r="BB93" s="130"/>
      <c r="BC93" s="130"/>
      <c r="BD93" s="130"/>
      <c r="BE93" s="122"/>
      <c r="BF93" s="122"/>
      <c r="BG93" s="122"/>
      <c r="BH93" s="122"/>
      <c r="BI93" s="122"/>
      <c r="BJ93" s="122"/>
      <c r="BK93" s="122"/>
      <c r="BL93" s="122"/>
      <c r="BM93" s="122"/>
      <c r="BN93" s="122"/>
      <c r="BO93" s="122"/>
      <c r="BP93" s="122"/>
      <c r="BQ93" s="119">
        <v>87</v>
      </c>
      <c r="BR93" s="124"/>
      <c r="BS93" s="1006"/>
      <c r="BT93" s="1007"/>
      <c r="BU93" s="1007"/>
      <c r="BV93" s="1007"/>
      <c r="BW93" s="1007"/>
      <c r="BX93" s="1007"/>
      <c r="BY93" s="1007"/>
      <c r="BZ93" s="1007"/>
      <c r="CA93" s="1007"/>
      <c r="CB93" s="1007"/>
      <c r="CC93" s="1007"/>
      <c r="CD93" s="1007"/>
      <c r="CE93" s="1007"/>
      <c r="CF93" s="1007"/>
      <c r="CG93" s="1008"/>
      <c r="CH93" s="1009"/>
      <c r="CI93" s="1010"/>
      <c r="CJ93" s="1010"/>
      <c r="CK93" s="1010"/>
      <c r="CL93" s="1011"/>
      <c r="CM93" s="1009"/>
      <c r="CN93" s="1010"/>
      <c r="CO93" s="1010"/>
      <c r="CP93" s="1010"/>
      <c r="CQ93" s="1011"/>
      <c r="CR93" s="1009"/>
      <c r="CS93" s="1010"/>
      <c r="CT93" s="1010"/>
      <c r="CU93" s="1010"/>
      <c r="CV93" s="1011"/>
      <c r="CW93" s="1009"/>
      <c r="CX93" s="1010"/>
      <c r="CY93" s="1010"/>
      <c r="CZ93" s="1010"/>
      <c r="DA93" s="1011"/>
      <c r="DB93" s="1009"/>
      <c r="DC93" s="1010"/>
      <c r="DD93" s="1010"/>
      <c r="DE93" s="1010"/>
      <c r="DF93" s="1011"/>
      <c r="DG93" s="1009"/>
      <c r="DH93" s="1010"/>
      <c r="DI93" s="1010"/>
      <c r="DJ93" s="1010"/>
      <c r="DK93" s="1011"/>
      <c r="DL93" s="1009"/>
      <c r="DM93" s="1010"/>
      <c r="DN93" s="1010"/>
      <c r="DO93" s="1010"/>
      <c r="DP93" s="1011"/>
      <c r="DQ93" s="1009"/>
      <c r="DR93" s="1010"/>
      <c r="DS93" s="1010"/>
      <c r="DT93" s="1010"/>
      <c r="DU93" s="1011"/>
      <c r="DV93" s="994"/>
      <c r="DW93" s="995"/>
      <c r="DX93" s="995"/>
      <c r="DY93" s="995"/>
      <c r="DZ93" s="996"/>
      <c r="EA93" s="103"/>
    </row>
    <row r="94" spans="1:131" s="104" customFormat="1" ht="26.25" hidden="1" customHeight="1" x14ac:dyDescent="0.15">
      <c r="A94" s="127"/>
      <c r="B94" s="128"/>
      <c r="C94" s="128"/>
      <c r="D94" s="128"/>
      <c r="E94" s="128"/>
      <c r="F94" s="128"/>
      <c r="G94" s="128"/>
      <c r="H94" s="128"/>
      <c r="I94" s="128"/>
      <c r="J94" s="128"/>
      <c r="K94" s="128"/>
      <c r="L94" s="128"/>
      <c r="M94" s="128"/>
      <c r="N94" s="128"/>
      <c r="O94" s="128"/>
      <c r="P94" s="128"/>
      <c r="Q94" s="129"/>
      <c r="R94" s="129"/>
      <c r="S94" s="129"/>
      <c r="T94" s="129"/>
      <c r="U94" s="129"/>
      <c r="V94" s="129"/>
      <c r="W94" s="129"/>
      <c r="X94" s="129"/>
      <c r="Y94" s="129"/>
      <c r="Z94" s="129"/>
      <c r="AA94" s="129"/>
      <c r="AB94" s="129"/>
      <c r="AC94" s="129"/>
      <c r="AD94" s="129"/>
      <c r="AE94" s="129"/>
      <c r="AF94" s="129"/>
      <c r="AG94" s="129"/>
      <c r="AH94" s="129"/>
      <c r="AI94" s="129"/>
      <c r="AJ94" s="129"/>
      <c r="AK94" s="129"/>
      <c r="AL94" s="129"/>
      <c r="AM94" s="129"/>
      <c r="AN94" s="129"/>
      <c r="AO94" s="129"/>
      <c r="AP94" s="129"/>
      <c r="AQ94" s="129"/>
      <c r="AR94" s="129"/>
      <c r="AS94" s="129"/>
      <c r="AT94" s="129"/>
      <c r="AU94" s="129"/>
      <c r="AV94" s="129"/>
      <c r="AW94" s="129"/>
      <c r="AX94" s="129"/>
      <c r="AY94" s="129"/>
      <c r="AZ94" s="130"/>
      <c r="BA94" s="130"/>
      <c r="BB94" s="130"/>
      <c r="BC94" s="130"/>
      <c r="BD94" s="130"/>
      <c r="BE94" s="122"/>
      <c r="BF94" s="122"/>
      <c r="BG94" s="122"/>
      <c r="BH94" s="122"/>
      <c r="BI94" s="122"/>
      <c r="BJ94" s="122"/>
      <c r="BK94" s="122"/>
      <c r="BL94" s="122"/>
      <c r="BM94" s="122"/>
      <c r="BN94" s="122"/>
      <c r="BO94" s="122"/>
      <c r="BP94" s="122"/>
      <c r="BQ94" s="119">
        <v>88</v>
      </c>
      <c r="BR94" s="124"/>
      <c r="BS94" s="1006"/>
      <c r="BT94" s="1007"/>
      <c r="BU94" s="1007"/>
      <c r="BV94" s="1007"/>
      <c r="BW94" s="1007"/>
      <c r="BX94" s="1007"/>
      <c r="BY94" s="1007"/>
      <c r="BZ94" s="1007"/>
      <c r="CA94" s="1007"/>
      <c r="CB94" s="1007"/>
      <c r="CC94" s="1007"/>
      <c r="CD94" s="1007"/>
      <c r="CE94" s="1007"/>
      <c r="CF94" s="1007"/>
      <c r="CG94" s="1008"/>
      <c r="CH94" s="1009"/>
      <c r="CI94" s="1010"/>
      <c r="CJ94" s="1010"/>
      <c r="CK94" s="1010"/>
      <c r="CL94" s="1011"/>
      <c r="CM94" s="1009"/>
      <c r="CN94" s="1010"/>
      <c r="CO94" s="1010"/>
      <c r="CP94" s="1010"/>
      <c r="CQ94" s="1011"/>
      <c r="CR94" s="1009"/>
      <c r="CS94" s="1010"/>
      <c r="CT94" s="1010"/>
      <c r="CU94" s="1010"/>
      <c r="CV94" s="1011"/>
      <c r="CW94" s="1009"/>
      <c r="CX94" s="1010"/>
      <c r="CY94" s="1010"/>
      <c r="CZ94" s="1010"/>
      <c r="DA94" s="1011"/>
      <c r="DB94" s="1009"/>
      <c r="DC94" s="1010"/>
      <c r="DD94" s="1010"/>
      <c r="DE94" s="1010"/>
      <c r="DF94" s="1011"/>
      <c r="DG94" s="1009"/>
      <c r="DH94" s="1010"/>
      <c r="DI94" s="1010"/>
      <c r="DJ94" s="1010"/>
      <c r="DK94" s="1011"/>
      <c r="DL94" s="1009"/>
      <c r="DM94" s="1010"/>
      <c r="DN94" s="1010"/>
      <c r="DO94" s="1010"/>
      <c r="DP94" s="1011"/>
      <c r="DQ94" s="1009"/>
      <c r="DR94" s="1010"/>
      <c r="DS94" s="1010"/>
      <c r="DT94" s="1010"/>
      <c r="DU94" s="1011"/>
      <c r="DV94" s="994"/>
      <c r="DW94" s="995"/>
      <c r="DX94" s="995"/>
      <c r="DY94" s="995"/>
      <c r="DZ94" s="996"/>
      <c r="EA94" s="103"/>
    </row>
    <row r="95" spans="1:131" s="104" customFormat="1" ht="26.25" hidden="1" customHeight="1" x14ac:dyDescent="0.15">
      <c r="A95" s="127"/>
      <c r="B95" s="128"/>
      <c r="C95" s="128"/>
      <c r="D95" s="128"/>
      <c r="E95" s="128"/>
      <c r="F95" s="128"/>
      <c r="G95" s="128"/>
      <c r="H95" s="128"/>
      <c r="I95" s="128"/>
      <c r="J95" s="128"/>
      <c r="K95" s="128"/>
      <c r="L95" s="128"/>
      <c r="M95" s="128"/>
      <c r="N95" s="128"/>
      <c r="O95" s="128"/>
      <c r="P95" s="128"/>
      <c r="Q95" s="129"/>
      <c r="R95" s="129"/>
      <c r="S95" s="129"/>
      <c r="T95" s="129"/>
      <c r="U95" s="129"/>
      <c r="V95" s="129"/>
      <c r="W95" s="129"/>
      <c r="X95" s="129"/>
      <c r="Y95" s="129"/>
      <c r="Z95" s="129"/>
      <c r="AA95" s="129"/>
      <c r="AB95" s="129"/>
      <c r="AC95" s="129"/>
      <c r="AD95" s="129"/>
      <c r="AE95" s="129"/>
      <c r="AF95" s="129"/>
      <c r="AG95" s="129"/>
      <c r="AH95" s="129"/>
      <c r="AI95" s="129"/>
      <c r="AJ95" s="129"/>
      <c r="AK95" s="129"/>
      <c r="AL95" s="129"/>
      <c r="AM95" s="129"/>
      <c r="AN95" s="129"/>
      <c r="AO95" s="129"/>
      <c r="AP95" s="129"/>
      <c r="AQ95" s="129"/>
      <c r="AR95" s="129"/>
      <c r="AS95" s="129"/>
      <c r="AT95" s="129"/>
      <c r="AU95" s="129"/>
      <c r="AV95" s="129"/>
      <c r="AW95" s="129"/>
      <c r="AX95" s="129"/>
      <c r="AY95" s="129"/>
      <c r="AZ95" s="130"/>
      <c r="BA95" s="130"/>
      <c r="BB95" s="130"/>
      <c r="BC95" s="130"/>
      <c r="BD95" s="130"/>
      <c r="BE95" s="122"/>
      <c r="BF95" s="122"/>
      <c r="BG95" s="122"/>
      <c r="BH95" s="122"/>
      <c r="BI95" s="122"/>
      <c r="BJ95" s="122"/>
      <c r="BK95" s="122"/>
      <c r="BL95" s="122"/>
      <c r="BM95" s="122"/>
      <c r="BN95" s="122"/>
      <c r="BO95" s="122"/>
      <c r="BP95" s="122"/>
      <c r="BQ95" s="119">
        <v>89</v>
      </c>
      <c r="BR95" s="124"/>
      <c r="BS95" s="1006"/>
      <c r="BT95" s="1007"/>
      <c r="BU95" s="1007"/>
      <c r="BV95" s="1007"/>
      <c r="BW95" s="1007"/>
      <c r="BX95" s="1007"/>
      <c r="BY95" s="1007"/>
      <c r="BZ95" s="1007"/>
      <c r="CA95" s="1007"/>
      <c r="CB95" s="1007"/>
      <c r="CC95" s="1007"/>
      <c r="CD95" s="1007"/>
      <c r="CE95" s="1007"/>
      <c r="CF95" s="1007"/>
      <c r="CG95" s="1008"/>
      <c r="CH95" s="1009"/>
      <c r="CI95" s="1010"/>
      <c r="CJ95" s="1010"/>
      <c r="CK95" s="1010"/>
      <c r="CL95" s="1011"/>
      <c r="CM95" s="1009"/>
      <c r="CN95" s="1010"/>
      <c r="CO95" s="1010"/>
      <c r="CP95" s="1010"/>
      <c r="CQ95" s="1011"/>
      <c r="CR95" s="1009"/>
      <c r="CS95" s="1010"/>
      <c r="CT95" s="1010"/>
      <c r="CU95" s="1010"/>
      <c r="CV95" s="1011"/>
      <c r="CW95" s="1009"/>
      <c r="CX95" s="1010"/>
      <c r="CY95" s="1010"/>
      <c r="CZ95" s="1010"/>
      <c r="DA95" s="1011"/>
      <c r="DB95" s="1009"/>
      <c r="DC95" s="1010"/>
      <c r="DD95" s="1010"/>
      <c r="DE95" s="1010"/>
      <c r="DF95" s="1011"/>
      <c r="DG95" s="1009"/>
      <c r="DH95" s="1010"/>
      <c r="DI95" s="1010"/>
      <c r="DJ95" s="1010"/>
      <c r="DK95" s="1011"/>
      <c r="DL95" s="1009"/>
      <c r="DM95" s="1010"/>
      <c r="DN95" s="1010"/>
      <c r="DO95" s="1010"/>
      <c r="DP95" s="1011"/>
      <c r="DQ95" s="1009"/>
      <c r="DR95" s="1010"/>
      <c r="DS95" s="1010"/>
      <c r="DT95" s="1010"/>
      <c r="DU95" s="1011"/>
      <c r="DV95" s="994"/>
      <c r="DW95" s="995"/>
      <c r="DX95" s="995"/>
      <c r="DY95" s="995"/>
      <c r="DZ95" s="996"/>
      <c r="EA95" s="103"/>
    </row>
    <row r="96" spans="1:131" s="104" customFormat="1" ht="26.25" hidden="1" customHeight="1" x14ac:dyDescent="0.15">
      <c r="A96" s="127"/>
      <c r="B96" s="128"/>
      <c r="C96" s="128"/>
      <c r="D96" s="128"/>
      <c r="E96" s="128"/>
      <c r="F96" s="128"/>
      <c r="G96" s="128"/>
      <c r="H96" s="128"/>
      <c r="I96" s="128"/>
      <c r="J96" s="128"/>
      <c r="K96" s="128"/>
      <c r="L96" s="128"/>
      <c r="M96" s="128"/>
      <c r="N96" s="128"/>
      <c r="O96" s="128"/>
      <c r="P96" s="128"/>
      <c r="Q96" s="129"/>
      <c r="R96" s="129"/>
      <c r="S96" s="129"/>
      <c r="T96" s="129"/>
      <c r="U96" s="129"/>
      <c r="V96" s="129"/>
      <c r="W96" s="129"/>
      <c r="X96" s="129"/>
      <c r="Y96" s="129"/>
      <c r="Z96" s="129"/>
      <c r="AA96" s="129"/>
      <c r="AB96" s="129"/>
      <c r="AC96" s="129"/>
      <c r="AD96" s="129"/>
      <c r="AE96" s="129"/>
      <c r="AF96" s="129"/>
      <c r="AG96" s="129"/>
      <c r="AH96" s="129"/>
      <c r="AI96" s="129"/>
      <c r="AJ96" s="129"/>
      <c r="AK96" s="129"/>
      <c r="AL96" s="129"/>
      <c r="AM96" s="129"/>
      <c r="AN96" s="129"/>
      <c r="AO96" s="129"/>
      <c r="AP96" s="129"/>
      <c r="AQ96" s="129"/>
      <c r="AR96" s="129"/>
      <c r="AS96" s="129"/>
      <c r="AT96" s="129"/>
      <c r="AU96" s="129"/>
      <c r="AV96" s="129"/>
      <c r="AW96" s="129"/>
      <c r="AX96" s="129"/>
      <c r="AY96" s="129"/>
      <c r="AZ96" s="130"/>
      <c r="BA96" s="130"/>
      <c r="BB96" s="130"/>
      <c r="BC96" s="130"/>
      <c r="BD96" s="130"/>
      <c r="BE96" s="122"/>
      <c r="BF96" s="122"/>
      <c r="BG96" s="122"/>
      <c r="BH96" s="122"/>
      <c r="BI96" s="122"/>
      <c r="BJ96" s="122"/>
      <c r="BK96" s="122"/>
      <c r="BL96" s="122"/>
      <c r="BM96" s="122"/>
      <c r="BN96" s="122"/>
      <c r="BO96" s="122"/>
      <c r="BP96" s="122"/>
      <c r="BQ96" s="119">
        <v>90</v>
      </c>
      <c r="BR96" s="124"/>
      <c r="BS96" s="1006"/>
      <c r="BT96" s="1007"/>
      <c r="BU96" s="1007"/>
      <c r="BV96" s="1007"/>
      <c r="BW96" s="1007"/>
      <c r="BX96" s="1007"/>
      <c r="BY96" s="1007"/>
      <c r="BZ96" s="1007"/>
      <c r="CA96" s="1007"/>
      <c r="CB96" s="1007"/>
      <c r="CC96" s="1007"/>
      <c r="CD96" s="1007"/>
      <c r="CE96" s="1007"/>
      <c r="CF96" s="1007"/>
      <c r="CG96" s="1008"/>
      <c r="CH96" s="1009"/>
      <c r="CI96" s="1010"/>
      <c r="CJ96" s="1010"/>
      <c r="CK96" s="1010"/>
      <c r="CL96" s="1011"/>
      <c r="CM96" s="1009"/>
      <c r="CN96" s="1010"/>
      <c r="CO96" s="1010"/>
      <c r="CP96" s="1010"/>
      <c r="CQ96" s="1011"/>
      <c r="CR96" s="1009"/>
      <c r="CS96" s="1010"/>
      <c r="CT96" s="1010"/>
      <c r="CU96" s="1010"/>
      <c r="CV96" s="1011"/>
      <c r="CW96" s="1009"/>
      <c r="CX96" s="1010"/>
      <c r="CY96" s="1010"/>
      <c r="CZ96" s="1010"/>
      <c r="DA96" s="1011"/>
      <c r="DB96" s="1009"/>
      <c r="DC96" s="1010"/>
      <c r="DD96" s="1010"/>
      <c r="DE96" s="1010"/>
      <c r="DF96" s="1011"/>
      <c r="DG96" s="1009"/>
      <c r="DH96" s="1010"/>
      <c r="DI96" s="1010"/>
      <c r="DJ96" s="1010"/>
      <c r="DK96" s="1011"/>
      <c r="DL96" s="1009"/>
      <c r="DM96" s="1010"/>
      <c r="DN96" s="1010"/>
      <c r="DO96" s="1010"/>
      <c r="DP96" s="1011"/>
      <c r="DQ96" s="1009"/>
      <c r="DR96" s="1010"/>
      <c r="DS96" s="1010"/>
      <c r="DT96" s="1010"/>
      <c r="DU96" s="1011"/>
      <c r="DV96" s="994"/>
      <c r="DW96" s="995"/>
      <c r="DX96" s="995"/>
      <c r="DY96" s="995"/>
      <c r="DZ96" s="996"/>
      <c r="EA96" s="103"/>
    </row>
    <row r="97" spans="1:131" s="104" customFormat="1" ht="26.25" hidden="1" customHeight="1" x14ac:dyDescent="0.15">
      <c r="A97" s="127"/>
      <c r="B97" s="128"/>
      <c r="C97" s="128"/>
      <c r="D97" s="128"/>
      <c r="E97" s="128"/>
      <c r="F97" s="128"/>
      <c r="G97" s="128"/>
      <c r="H97" s="128"/>
      <c r="I97" s="128"/>
      <c r="J97" s="128"/>
      <c r="K97" s="128"/>
      <c r="L97" s="128"/>
      <c r="M97" s="128"/>
      <c r="N97" s="128"/>
      <c r="O97" s="128"/>
      <c r="P97" s="128"/>
      <c r="Q97" s="129"/>
      <c r="R97" s="129"/>
      <c r="S97" s="129"/>
      <c r="T97" s="129"/>
      <c r="U97" s="129"/>
      <c r="V97" s="129"/>
      <c r="W97" s="129"/>
      <c r="X97" s="129"/>
      <c r="Y97" s="129"/>
      <c r="Z97" s="129"/>
      <c r="AA97" s="129"/>
      <c r="AB97" s="129"/>
      <c r="AC97" s="129"/>
      <c r="AD97" s="129"/>
      <c r="AE97" s="129"/>
      <c r="AF97" s="129"/>
      <c r="AG97" s="129"/>
      <c r="AH97" s="129"/>
      <c r="AI97" s="129"/>
      <c r="AJ97" s="129"/>
      <c r="AK97" s="129"/>
      <c r="AL97" s="129"/>
      <c r="AM97" s="129"/>
      <c r="AN97" s="129"/>
      <c r="AO97" s="129"/>
      <c r="AP97" s="129"/>
      <c r="AQ97" s="129"/>
      <c r="AR97" s="129"/>
      <c r="AS97" s="129"/>
      <c r="AT97" s="129"/>
      <c r="AU97" s="129"/>
      <c r="AV97" s="129"/>
      <c r="AW97" s="129"/>
      <c r="AX97" s="129"/>
      <c r="AY97" s="129"/>
      <c r="AZ97" s="130"/>
      <c r="BA97" s="130"/>
      <c r="BB97" s="130"/>
      <c r="BC97" s="130"/>
      <c r="BD97" s="130"/>
      <c r="BE97" s="122"/>
      <c r="BF97" s="122"/>
      <c r="BG97" s="122"/>
      <c r="BH97" s="122"/>
      <c r="BI97" s="122"/>
      <c r="BJ97" s="122"/>
      <c r="BK97" s="122"/>
      <c r="BL97" s="122"/>
      <c r="BM97" s="122"/>
      <c r="BN97" s="122"/>
      <c r="BO97" s="122"/>
      <c r="BP97" s="122"/>
      <c r="BQ97" s="119">
        <v>91</v>
      </c>
      <c r="BR97" s="124"/>
      <c r="BS97" s="1006"/>
      <c r="BT97" s="1007"/>
      <c r="BU97" s="1007"/>
      <c r="BV97" s="1007"/>
      <c r="BW97" s="1007"/>
      <c r="BX97" s="1007"/>
      <c r="BY97" s="1007"/>
      <c r="BZ97" s="1007"/>
      <c r="CA97" s="1007"/>
      <c r="CB97" s="1007"/>
      <c r="CC97" s="1007"/>
      <c r="CD97" s="1007"/>
      <c r="CE97" s="1007"/>
      <c r="CF97" s="1007"/>
      <c r="CG97" s="1008"/>
      <c r="CH97" s="1009"/>
      <c r="CI97" s="1010"/>
      <c r="CJ97" s="1010"/>
      <c r="CK97" s="1010"/>
      <c r="CL97" s="1011"/>
      <c r="CM97" s="1009"/>
      <c r="CN97" s="1010"/>
      <c r="CO97" s="1010"/>
      <c r="CP97" s="1010"/>
      <c r="CQ97" s="1011"/>
      <c r="CR97" s="1009"/>
      <c r="CS97" s="1010"/>
      <c r="CT97" s="1010"/>
      <c r="CU97" s="1010"/>
      <c r="CV97" s="1011"/>
      <c r="CW97" s="1009"/>
      <c r="CX97" s="1010"/>
      <c r="CY97" s="1010"/>
      <c r="CZ97" s="1010"/>
      <c r="DA97" s="1011"/>
      <c r="DB97" s="1009"/>
      <c r="DC97" s="1010"/>
      <c r="DD97" s="1010"/>
      <c r="DE97" s="1010"/>
      <c r="DF97" s="1011"/>
      <c r="DG97" s="1009"/>
      <c r="DH97" s="1010"/>
      <c r="DI97" s="1010"/>
      <c r="DJ97" s="1010"/>
      <c r="DK97" s="1011"/>
      <c r="DL97" s="1009"/>
      <c r="DM97" s="1010"/>
      <c r="DN97" s="1010"/>
      <c r="DO97" s="1010"/>
      <c r="DP97" s="1011"/>
      <c r="DQ97" s="1009"/>
      <c r="DR97" s="1010"/>
      <c r="DS97" s="1010"/>
      <c r="DT97" s="1010"/>
      <c r="DU97" s="1011"/>
      <c r="DV97" s="994"/>
      <c r="DW97" s="995"/>
      <c r="DX97" s="995"/>
      <c r="DY97" s="995"/>
      <c r="DZ97" s="996"/>
      <c r="EA97" s="103"/>
    </row>
    <row r="98" spans="1:131" s="104" customFormat="1" ht="26.25" hidden="1" customHeight="1" x14ac:dyDescent="0.15">
      <c r="A98" s="127"/>
      <c r="B98" s="128"/>
      <c r="C98" s="128"/>
      <c r="D98" s="128"/>
      <c r="E98" s="128"/>
      <c r="F98" s="128"/>
      <c r="G98" s="128"/>
      <c r="H98" s="128"/>
      <c r="I98" s="128"/>
      <c r="J98" s="128"/>
      <c r="K98" s="128"/>
      <c r="L98" s="128"/>
      <c r="M98" s="128"/>
      <c r="N98" s="128"/>
      <c r="O98" s="128"/>
      <c r="P98" s="128"/>
      <c r="Q98" s="129"/>
      <c r="R98" s="129"/>
      <c r="S98" s="129"/>
      <c r="T98" s="129"/>
      <c r="U98" s="129"/>
      <c r="V98" s="129"/>
      <c r="W98" s="129"/>
      <c r="X98" s="129"/>
      <c r="Y98" s="129"/>
      <c r="Z98" s="129"/>
      <c r="AA98" s="129"/>
      <c r="AB98" s="129"/>
      <c r="AC98" s="129"/>
      <c r="AD98" s="129"/>
      <c r="AE98" s="129"/>
      <c r="AF98" s="129"/>
      <c r="AG98" s="129"/>
      <c r="AH98" s="129"/>
      <c r="AI98" s="129"/>
      <c r="AJ98" s="129"/>
      <c r="AK98" s="129"/>
      <c r="AL98" s="129"/>
      <c r="AM98" s="129"/>
      <c r="AN98" s="129"/>
      <c r="AO98" s="129"/>
      <c r="AP98" s="129"/>
      <c r="AQ98" s="129"/>
      <c r="AR98" s="129"/>
      <c r="AS98" s="129"/>
      <c r="AT98" s="129"/>
      <c r="AU98" s="129"/>
      <c r="AV98" s="129"/>
      <c r="AW98" s="129"/>
      <c r="AX98" s="129"/>
      <c r="AY98" s="129"/>
      <c r="AZ98" s="130"/>
      <c r="BA98" s="130"/>
      <c r="BB98" s="130"/>
      <c r="BC98" s="130"/>
      <c r="BD98" s="130"/>
      <c r="BE98" s="122"/>
      <c r="BF98" s="122"/>
      <c r="BG98" s="122"/>
      <c r="BH98" s="122"/>
      <c r="BI98" s="122"/>
      <c r="BJ98" s="122"/>
      <c r="BK98" s="122"/>
      <c r="BL98" s="122"/>
      <c r="BM98" s="122"/>
      <c r="BN98" s="122"/>
      <c r="BO98" s="122"/>
      <c r="BP98" s="122"/>
      <c r="BQ98" s="119">
        <v>92</v>
      </c>
      <c r="BR98" s="124"/>
      <c r="BS98" s="1006"/>
      <c r="BT98" s="1007"/>
      <c r="BU98" s="1007"/>
      <c r="BV98" s="1007"/>
      <c r="BW98" s="1007"/>
      <c r="BX98" s="1007"/>
      <c r="BY98" s="1007"/>
      <c r="BZ98" s="1007"/>
      <c r="CA98" s="1007"/>
      <c r="CB98" s="1007"/>
      <c r="CC98" s="1007"/>
      <c r="CD98" s="1007"/>
      <c r="CE98" s="1007"/>
      <c r="CF98" s="1007"/>
      <c r="CG98" s="1008"/>
      <c r="CH98" s="1009"/>
      <c r="CI98" s="1010"/>
      <c r="CJ98" s="1010"/>
      <c r="CK98" s="1010"/>
      <c r="CL98" s="1011"/>
      <c r="CM98" s="1009"/>
      <c r="CN98" s="1010"/>
      <c r="CO98" s="1010"/>
      <c r="CP98" s="1010"/>
      <c r="CQ98" s="1011"/>
      <c r="CR98" s="1009"/>
      <c r="CS98" s="1010"/>
      <c r="CT98" s="1010"/>
      <c r="CU98" s="1010"/>
      <c r="CV98" s="1011"/>
      <c r="CW98" s="1009"/>
      <c r="CX98" s="1010"/>
      <c r="CY98" s="1010"/>
      <c r="CZ98" s="1010"/>
      <c r="DA98" s="1011"/>
      <c r="DB98" s="1009"/>
      <c r="DC98" s="1010"/>
      <c r="DD98" s="1010"/>
      <c r="DE98" s="1010"/>
      <c r="DF98" s="1011"/>
      <c r="DG98" s="1009"/>
      <c r="DH98" s="1010"/>
      <c r="DI98" s="1010"/>
      <c r="DJ98" s="1010"/>
      <c r="DK98" s="1011"/>
      <c r="DL98" s="1009"/>
      <c r="DM98" s="1010"/>
      <c r="DN98" s="1010"/>
      <c r="DO98" s="1010"/>
      <c r="DP98" s="1011"/>
      <c r="DQ98" s="1009"/>
      <c r="DR98" s="1010"/>
      <c r="DS98" s="1010"/>
      <c r="DT98" s="1010"/>
      <c r="DU98" s="1011"/>
      <c r="DV98" s="994"/>
      <c r="DW98" s="995"/>
      <c r="DX98" s="995"/>
      <c r="DY98" s="995"/>
      <c r="DZ98" s="996"/>
      <c r="EA98" s="103"/>
    </row>
    <row r="99" spans="1:131" s="104" customFormat="1" ht="26.25" hidden="1" customHeight="1" x14ac:dyDescent="0.15">
      <c r="A99" s="127"/>
      <c r="B99" s="128"/>
      <c r="C99" s="128"/>
      <c r="D99" s="128"/>
      <c r="E99" s="128"/>
      <c r="F99" s="128"/>
      <c r="G99" s="128"/>
      <c r="H99" s="128"/>
      <c r="I99" s="128"/>
      <c r="J99" s="128"/>
      <c r="K99" s="128"/>
      <c r="L99" s="128"/>
      <c r="M99" s="128"/>
      <c r="N99" s="128"/>
      <c r="O99" s="128"/>
      <c r="P99" s="128"/>
      <c r="Q99" s="129"/>
      <c r="R99" s="129"/>
      <c r="S99" s="129"/>
      <c r="T99" s="129"/>
      <c r="U99" s="129"/>
      <c r="V99" s="129"/>
      <c r="W99" s="129"/>
      <c r="X99" s="129"/>
      <c r="Y99" s="129"/>
      <c r="Z99" s="129"/>
      <c r="AA99" s="129"/>
      <c r="AB99" s="129"/>
      <c r="AC99" s="129"/>
      <c r="AD99" s="129"/>
      <c r="AE99" s="129"/>
      <c r="AF99" s="129"/>
      <c r="AG99" s="129"/>
      <c r="AH99" s="129"/>
      <c r="AI99" s="129"/>
      <c r="AJ99" s="129"/>
      <c r="AK99" s="129"/>
      <c r="AL99" s="129"/>
      <c r="AM99" s="129"/>
      <c r="AN99" s="129"/>
      <c r="AO99" s="129"/>
      <c r="AP99" s="129"/>
      <c r="AQ99" s="129"/>
      <c r="AR99" s="129"/>
      <c r="AS99" s="129"/>
      <c r="AT99" s="129"/>
      <c r="AU99" s="129"/>
      <c r="AV99" s="129"/>
      <c r="AW99" s="129"/>
      <c r="AX99" s="129"/>
      <c r="AY99" s="129"/>
      <c r="AZ99" s="130"/>
      <c r="BA99" s="130"/>
      <c r="BB99" s="130"/>
      <c r="BC99" s="130"/>
      <c r="BD99" s="130"/>
      <c r="BE99" s="122"/>
      <c r="BF99" s="122"/>
      <c r="BG99" s="122"/>
      <c r="BH99" s="122"/>
      <c r="BI99" s="122"/>
      <c r="BJ99" s="122"/>
      <c r="BK99" s="122"/>
      <c r="BL99" s="122"/>
      <c r="BM99" s="122"/>
      <c r="BN99" s="122"/>
      <c r="BO99" s="122"/>
      <c r="BP99" s="122"/>
      <c r="BQ99" s="119">
        <v>93</v>
      </c>
      <c r="BR99" s="124"/>
      <c r="BS99" s="1006"/>
      <c r="BT99" s="1007"/>
      <c r="BU99" s="1007"/>
      <c r="BV99" s="1007"/>
      <c r="BW99" s="1007"/>
      <c r="BX99" s="1007"/>
      <c r="BY99" s="1007"/>
      <c r="BZ99" s="1007"/>
      <c r="CA99" s="1007"/>
      <c r="CB99" s="1007"/>
      <c r="CC99" s="1007"/>
      <c r="CD99" s="1007"/>
      <c r="CE99" s="1007"/>
      <c r="CF99" s="1007"/>
      <c r="CG99" s="1008"/>
      <c r="CH99" s="1009"/>
      <c r="CI99" s="1010"/>
      <c r="CJ99" s="1010"/>
      <c r="CK99" s="1010"/>
      <c r="CL99" s="1011"/>
      <c r="CM99" s="1009"/>
      <c r="CN99" s="1010"/>
      <c r="CO99" s="1010"/>
      <c r="CP99" s="1010"/>
      <c r="CQ99" s="1011"/>
      <c r="CR99" s="1009"/>
      <c r="CS99" s="1010"/>
      <c r="CT99" s="1010"/>
      <c r="CU99" s="1010"/>
      <c r="CV99" s="1011"/>
      <c r="CW99" s="1009"/>
      <c r="CX99" s="1010"/>
      <c r="CY99" s="1010"/>
      <c r="CZ99" s="1010"/>
      <c r="DA99" s="1011"/>
      <c r="DB99" s="1009"/>
      <c r="DC99" s="1010"/>
      <c r="DD99" s="1010"/>
      <c r="DE99" s="1010"/>
      <c r="DF99" s="1011"/>
      <c r="DG99" s="1009"/>
      <c r="DH99" s="1010"/>
      <c r="DI99" s="1010"/>
      <c r="DJ99" s="1010"/>
      <c r="DK99" s="1011"/>
      <c r="DL99" s="1009"/>
      <c r="DM99" s="1010"/>
      <c r="DN99" s="1010"/>
      <c r="DO99" s="1010"/>
      <c r="DP99" s="1011"/>
      <c r="DQ99" s="1009"/>
      <c r="DR99" s="1010"/>
      <c r="DS99" s="1010"/>
      <c r="DT99" s="1010"/>
      <c r="DU99" s="1011"/>
      <c r="DV99" s="994"/>
      <c r="DW99" s="995"/>
      <c r="DX99" s="995"/>
      <c r="DY99" s="995"/>
      <c r="DZ99" s="996"/>
      <c r="EA99" s="103"/>
    </row>
    <row r="100" spans="1:131" s="104" customFormat="1" ht="26.25" hidden="1" customHeight="1" x14ac:dyDescent="0.15">
      <c r="A100" s="127"/>
      <c r="B100" s="128"/>
      <c r="C100" s="128"/>
      <c r="D100" s="128"/>
      <c r="E100" s="128"/>
      <c r="F100" s="128"/>
      <c r="G100" s="128"/>
      <c r="H100" s="128"/>
      <c r="I100" s="128"/>
      <c r="J100" s="128"/>
      <c r="K100" s="128"/>
      <c r="L100" s="128"/>
      <c r="M100" s="128"/>
      <c r="N100" s="128"/>
      <c r="O100" s="128"/>
      <c r="P100" s="128"/>
      <c r="Q100" s="129"/>
      <c r="R100" s="129"/>
      <c r="S100" s="129"/>
      <c r="T100" s="129"/>
      <c r="U100" s="129"/>
      <c r="V100" s="129"/>
      <c r="W100" s="129"/>
      <c r="X100" s="129"/>
      <c r="Y100" s="129"/>
      <c r="Z100" s="129"/>
      <c r="AA100" s="129"/>
      <c r="AB100" s="129"/>
      <c r="AC100" s="129"/>
      <c r="AD100" s="129"/>
      <c r="AE100" s="129"/>
      <c r="AF100" s="129"/>
      <c r="AG100" s="129"/>
      <c r="AH100" s="129"/>
      <c r="AI100" s="129"/>
      <c r="AJ100" s="129"/>
      <c r="AK100" s="129"/>
      <c r="AL100" s="129"/>
      <c r="AM100" s="129"/>
      <c r="AN100" s="129"/>
      <c r="AO100" s="129"/>
      <c r="AP100" s="129"/>
      <c r="AQ100" s="129"/>
      <c r="AR100" s="129"/>
      <c r="AS100" s="129"/>
      <c r="AT100" s="129"/>
      <c r="AU100" s="129"/>
      <c r="AV100" s="129"/>
      <c r="AW100" s="129"/>
      <c r="AX100" s="129"/>
      <c r="AY100" s="129"/>
      <c r="AZ100" s="130"/>
      <c r="BA100" s="130"/>
      <c r="BB100" s="130"/>
      <c r="BC100" s="130"/>
      <c r="BD100" s="130"/>
      <c r="BE100" s="122"/>
      <c r="BF100" s="122"/>
      <c r="BG100" s="122"/>
      <c r="BH100" s="122"/>
      <c r="BI100" s="122"/>
      <c r="BJ100" s="122"/>
      <c r="BK100" s="122"/>
      <c r="BL100" s="122"/>
      <c r="BM100" s="122"/>
      <c r="BN100" s="122"/>
      <c r="BO100" s="122"/>
      <c r="BP100" s="122"/>
      <c r="BQ100" s="119">
        <v>94</v>
      </c>
      <c r="BR100" s="124"/>
      <c r="BS100" s="1006"/>
      <c r="BT100" s="1007"/>
      <c r="BU100" s="1007"/>
      <c r="BV100" s="1007"/>
      <c r="BW100" s="1007"/>
      <c r="BX100" s="1007"/>
      <c r="BY100" s="1007"/>
      <c r="BZ100" s="1007"/>
      <c r="CA100" s="1007"/>
      <c r="CB100" s="1007"/>
      <c r="CC100" s="1007"/>
      <c r="CD100" s="1007"/>
      <c r="CE100" s="1007"/>
      <c r="CF100" s="1007"/>
      <c r="CG100" s="1008"/>
      <c r="CH100" s="1009"/>
      <c r="CI100" s="1010"/>
      <c r="CJ100" s="1010"/>
      <c r="CK100" s="1010"/>
      <c r="CL100" s="1011"/>
      <c r="CM100" s="1009"/>
      <c r="CN100" s="1010"/>
      <c r="CO100" s="1010"/>
      <c r="CP100" s="1010"/>
      <c r="CQ100" s="1011"/>
      <c r="CR100" s="1009"/>
      <c r="CS100" s="1010"/>
      <c r="CT100" s="1010"/>
      <c r="CU100" s="1010"/>
      <c r="CV100" s="1011"/>
      <c r="CW100" s="1009"/>
      <c r="CX100" s="1010"/>
      <c r="CY100" s="1010"/>
      <c r="CZ100" s="1010"/>
      <c r="DA100" s="1011"/>
      <c r="DB100" s="1009"/>
      <c r="DC100" s="1010"/>
      <c r="DD100" s="1010"/>
      <c r="DE100" s="1010"/>
      <c r="DF100" s="1011"/>
      <c r="DG100" s="1009"/>
      <c r="DH100" s="1010"/>
      <c r="DI100" s="1010"/>
      <c r="DJ100" s="1010"/>
      <c r="DK100" s="1011"/>
      <c r="DL100" s="1009"/>
      <c r="DM100" s="1010"/>
      <c r="DN100" s="1010"/>
      <c r="DO100" s="1010"/>
      <c r="DP100" s="1011"/>
      <c r="DQ100" s="1009"/>
      <c r="DR100" s="1010"/>
      <c r="DS100" s="1010"/>
      <c r="DT100" s="1010"/>
      <c r="DU100" s="1011"/>
      <c r="DV100" s="994"/>
      <c r="DW100" s="995"/>
      <c r="DX100" s="995"/>
      <c r="DY100" s="995"/>
      <c r="DZ100" s="996"/>
      <c r="EA100" s="103"/>
    </row>
    <row r="101" spans="1:131" s="104" customFormat="1" ht="26.25" hidden="1" customHeight="1" x14ac:dyDescent="0.15">
      <c r="A101" s="127"/>
      <c r="B101" s="128"/>
      <c r="C101" s="128"/>
      <c r="D101" s="128"/>
      <c r="E101" s="128"/>
      <c r="F101" s="128"/>
      <c r="G101" s="128"/>
      <c r="H101" s="128"/>
      <c r="I101" s="128"/>
      <c r="J101" s="128"/>
      <c r="K101" s="128"/>
      <c r="L101" s="128"/>
      <c r="M101" s="128"/>
      <c r="N101" s="128"/>
      <c r="O101" s="128"/>
      <c r="P101" s="128"/>
      <c r="Q101" s="129"/>
      <c r="R101" s="129"/>
      <c r="S101" s="129"/>
      <c r="T101" s="129"/>
      <c r="U101" s="129"/>
      <c r="V101" s="129"/>
      <c r="W101" s="129"/>
      <c r="X101" s="129"/>
      <c r="Y101" s="129"/>
      <c r="Z101" s="129"/>
      <c r="AA101" s="129"/>
      <c r="AB101" s="129"/>
      <c r="AC101" s="129"/>
      <c r="AD101" s="129"/>
      <c r="AE101" s="129"/>
      <c r="AF101" s="129"/>
      <c r="AG101" s="129"/>
      <c r="AH101" s="129"/>
      <c r="AI101" s="129"/>
      <c r="AJ101" s="129"/>
      <c r="AK101" s="129"/>
      <c r="AL101" s="129"/>
      <c r="AM101" s="129"/>
      <c r="AN101" s="129"/>
      <c r="AO101" s="129"/>
      <c r="AP101" s="129"/>
      <c r="AQ101" s="129"/>
      <c r="AR101" s="129"/>
      <c r="AS101" s="129"/>
      <c r="AT101" s="129"/>
      <c r="AU101" s="129"/>
      <c r="AV101" s="129"/>
      <c r="AW101" s="129"/>
      <c r="AX101" s="129"/>
      <c r="AY101" s="129"/>
      <c r="AZ101" s="130"/>
      <c r="BA101" s="130"/>
      <c r="BB101" s="130"/>
      <c r="BC101" s="130"/>
      <c r="BD101" s="130"/>
      <c r="BE101" s="122"/>
      <c r="BF101" s="122"/>
      <c r="BG101" s="122"/>
      <c r="BH101" s="122"/>
      <c r="BI101" s="122"/>
      <c r="BJ101" s="122"/>
      <c r="BK101" s="122"/>
      <c r="BL101" s="122"/>
      <c r="BM101" s="122"/>
      <c r="BN101" s="122"/>
      <c r="BO101" s="122"/>
      <c r="BP101" s="122"/>
      <c r="BQ101" s="119">
        <v>95</v>
      </c>
      <c r="BR101" s="124"/>
      <c r="BS101" s="1006"/>
      <c r="BT101" s="1007"/>
      <c r="BU101" s="1007"/>
      <c r="BV101" s="1007"/>
      <c r="BW101" s="1007"/>
      <c r="BX101" s="1007"/>
      <c r="BY101" s="1007"/>
      <c r="BZ101" s="1007"/>
      <c r="CA101" s="1007"/>
      <c r="CB101" s="1007"/>
      <c r="CC101" s="1007"/>
      <c r="CD101" s="1007"/>
      <c r="CE101" s="1007"/>
      <c r="CF101" s="1007"/>
      <c r="CG101" s="1008"/>
      <c r="CH101" s="1009"/>
      <c r="CI101" s="1010"/>
      <c r="CJ101" s="1010"/>
      <c r="CK101" s="1010"/>
      <c r="CL101" s="1011"/>
      <c r="CM101" s="1009"/>
      <c r="CN101" s="1010"/>
      <c r="CO101" s="1010"/>
      <c r="CP101" s="1010"/>
      <c r="CQ101" s="1011"/>
      <c r="CR101" s="1009"/>
      <c r="CS101" s="1010"/>
      <c r="CT101" s="1010"/>
      <c r="CU101" s="1010"/>
      <c r="CV101" s="1011"/>
      <c r="CW101" s="1009"/>
      <c r="CX101" s="1010"/>
      <c r="CY101" s="1010"/>
      <c r="CZ101" s="1010"/>
      <c r="DA101" s="1011"/>
      <c r="DB101" s="1009"/>
      <c r="DC101" s="1010"/>
      <c r="DD101" s="1010"/>
      <c r="DE101" s="1010"/>
      <c r="DF101" s="1011"/>
      <c r="DG101" s="1009"/>
      <c r="DH101" s="1010"/>
      <c r="DI101" s="1010"/>
      <c r="DJ101" s="1010"/>
      <c r="DK101" s="1011"/>
      <c r="DL101" s="1009"/>
      <c r="DM101" s="1010"/>
      <c r="DN101" s="1010"/>
      <c r="DO101" s="1010"/>
      <c r="DP101" s="1011"/>
      <c r="DQ101" s="1009"/>
      <c r="DR101" s="1010"/>
      <c r="DS101" s="1010"/>
      <c r="DT101" s="1010"/>
      <c r="DU101" s="1011"/>
      <c r="DV101" s="994"/>
      <c r="DW101" s="995"/>
      <c r="DX101" s="995"/>
      <c r="DY101" s="995"/>
      <c r="DZ101" s="996"/>
      <c r="EA101" s="103"/>
    </row>
    <row r="102" spans="1:131" s="104" customFormat="1" ht="26.25" customHeight="1" thickBot="1" x14ac:dyDescent="0.2">
      <c r="A102" s="127"/>
      <c r="B102" s="128"/>
      <c r="C102" s="128"/>
      <c r="D102" s="128"/>
      <c r="E102" s="128"/>
      <c r="F102" s="128"/>
      <c r="G102" s="128"/>
      <c r="H102" s="128"/>
      <c r="I102" s="128"/>
      <c r="J102" s="128"/>
      <c r="K102" s="128"/>
      <c r="L102" s="128"/>
      <c r="M102" s="128"/>
      <c r="N102" s="128"/>
      <c r="O102" s="128"/>
      <c r="P102" s="128"/>
      <c r="Q102" s="129"/>
      <c r="R102" s="129"/>
      <c r="S102" s="129"/>
      <c r="T102" s="129"/>
      <c r="U102" s="129"/>
      <c r="V102" s="129"/>
      <c r="W102" s="129"/>
      <c r="X102" s="129"/>
      <c r="Y102" s="129"/>
      <c r="Z102" s="129"/>
      <c r="AA102" s="129"/>
      <c r="AB102" s="129"/>
      <c r="AC102" s="129"/>
      <c r="AD102" s="129"/>
      <c r="AE102" s="129"/>
      <c r="AF102" s="129"/>
      <c r="AG102" s="129"/>
      <c r="AH102" s="129"/>
      <c r="AI102" s="129"/>
      <c r="AJ102" s="129"/>
      <c r="AK102" s="129"/>
      <c r="AL102" s="129"/>
      <c r="AM102" s="129"/>
      <c r="AN102" s="129"/>
      <c r="AO102" s="129"/>
      <c r="AP102" s="129"/>
      <c r="AQ102" s="129"/>
      <c r="AR102" s="129"/>
      <c r="AS102" s="129"/>
      <c r="AT102" s="129"/>
      <c r="AU102" s="129"/>
      <c r="AV102" s="129"/>
      <c r="AW102" s="129"/>
      <c r="AX102" s="129"/>
      <c r="AY102" s="129"/>
      <c r="AZ102" s="130"/>
      <c r="BA102" s="130"/>
      <c r="BB102" s="130"/>
      <c r="BC102" s="130"/>
      <c r="BD102" s="130"/>
      <c r="BE102" s="122"/>
      <c r="BF102" s="122"/>
      <c r="BG102" s="122"/>
      <c r="BH102" s="122"/>
      <c r="BI102" s="122"/>
      <c r="BJ102" s="122"/>
      <c r="BK102" s="122"/>
      <c r="BL102" s="122"/>
      <c r="BM102" s="122"/>
      <c r="BN102" s="122"/>
      <c r="BO102" s="122"/>
      <c r="BP102" s="122"/>
      <c r="BQ102" s="121" t="s">
        <v>325</v>
      </c>
      <c r="BR102" s="997" t="s">
        <v>360</v>
      </c>
      <c r="BS102" s="998"/>
      <c r="BT102" s="998"/>
      <c r="BU102" s="998"/>
      <c r="BV102" s="998"/>
      <c r="BW102" s="998"/>
      <c r="BX102" s="998"/>
      <c r="BY102" s="998"/>
      <c r="BZ102" s="998"/>
      <c r="CA102" s="998"/>
      <c r="CB102" s="998"/>
      <c r="CC102" s="998"/>
      <c r="CD102" s="998"/>
      <c r="CE102" s="998"/>
      <c r="CF102" s="998"/>
      <c r="CG102" s="999"/>
      <c r="CH102" s="1000"/>
      <c r="CI102" s="1001"/>
      <c r="CJ102" s="1001"/>
      <c r="CK102" s="1001"/>
      <c r="CL102" s="1002"/>
      <c r="CM102" s="1000"/>
      <c r="CN102" s="1001"/>
      <c r="CO102" s="1001"/>
      <c r="CP102" s="1001"/>
      <c r="CQ102" s="1002"/>
      <c r="CR102" s="1003"/>
      <c r="CS102" s="1004"/>
      <c r="CT102" s="1004"/>
      <c r="CU102" s="1004"/>
      <c r="CV102" s="1005"/>
      <c r="CW102" s="1003"/>
      <c r="CX102" s="1004"/>
      <c r="CY102" s="1004"/>
      <c r="CZ102" s="1004"/>
      <c r="DA102" s="1005"/>
      <c r="DB102" s="1003"/>
      <c r="DC102" s="1004"/>
      <c r="DD102" s="1004"/>
      <c r="DE102" s="1004"/>
      <c r="DF102" s="1005"/>
      <c r="DG102" s="1003"/>
      <c r="DH102" s="1004"/>
      <c r="DI102" s="1004"/>
      <c r="DJ102" s="1004"/>
      <c r="DK102" s="1005"/>
      <c r="DL102" s="1003"/>
      <c r="DM102" s="1004"/>
      <c r="DN102" s="1004"/>
      <c r="DO102" s="1004"/>
      <c r="DP102" s="1005"/>
      <c r="DQ102" s="1003"/>
      <c r="DR102" s="1004"/>
      <c r="DS102" s="1004"/>
      <c r="DT102" s="1004"/>
      <c r="DU102" s="1005"/>
      <c r="DV102" s="986"/>
      <c r="DW102" s="987"/>
      <c r="DX102" s="987"/>
      <c r="DY102" s="987"/>
      <c r="DZ102" s="988"/>
      <c r="EA102" s="103"/>
    </row>
    <row r="103" spans="1:131" s="104" customFormat="1" ht="26.25" customHeight="1" x14ac:dyDescent="0.15">
      <c r="A103" s="127"/>
      <c r="B103" s="128"/>
      <c r="C103" s="128"/>
      <c r="D103" s="128"/>
      <c r="E103" s="128"/>
      <c r="F103" s="128"/>
      <c r="G103" s="128"/>
      <c r="H103" s="128"/>
      <c r="I103" s="128"/>
      <c r="J103" s="128"/>
      <c r="K103" s="128"/>
      <c r="L103" s="128"/>
      <c r="M103" s="128"/>
      <c r="N103" s="128"/>
      <c r="O103" s="128"/>
      <c r="P103" s="128"/>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29"/>
      <c r="AV103" s="129"/>
      <c r="AW103" s="129"/>
      <c r="AX103" s="129"/>
      <c r="AY103" s="129"/>
      <c r="AZ103" s="130"/>
      <c r="BA103" s="130"/>
      <c r="BB103" s="130"/>
      <c r="BC103" s="130"/>
      <c r="BD103" s="130"/>
      <c r="BE103" s="122"/>
      <c r="BF103" s="122"/>
      <c r="BG103" s="122"/>
      <c r="BH103" s="122"/>
      <c r="BI103" s="122"/>
      <c r="BJ103" s="122"/>
      <c r="BK103" s="122"/>
      <c r="BL103" s="122"/>
      <c r="BM103" s="122"/>
      <c r="BN103" s="122"/>
      <c r="BO103" s="122"/>
      <c r="BP103" s="122"/>
      <c r="BQ103" s="989" t="s">
        <v>361</v>
      </c>
      <c r="BR103" s="989"/>
      <c r="BS103" s="989"/>
      <c r="BT103" s="989"/>
      <c r="BU103" s="989"/>
      <c r="BV103" s="989"/>
      <c r="BW103" s="989"/>
      <c r="BX103" s="989"/>
      <c r="BY103" s="989"/>
      <c r="BZ103" s="989"/>
      <c r="CA103" s="989"/>
      <c r="CB103" s="989"/>
      <c r="CC103" s="989"/>
      <c r="CD103" s="989"/>
      <c r="CE103" s="989"/>
      <c r="CF103" s="989"/>
      <c r="CG103" s="989"/>
      <c r="CH103" s="989"/>
      <c r="CI103" s="989"/>
      <c r="CJ103" s="989"/>
      <c r="CK103" s="989"/>
      <c r="CL103" s="989"/>
      <c r="CM103" s="989"/>
      <c r="CN103" s="989"/>
      <c r="CO103" s="989"/>
      <c r="CP103" s="989"/>
      <c r="CQ103" s="989"/>
      <c r="CR103" s="989"/>
      <c r="CS103" s="989"/>
      <c r="CT103" s="989"/>
      <c r="CU103" s="989"/>
      <c r="CV103" s="989"/>
      <c r="CW103" s="989"/>
      <c r="CX103" s="989"/>
      <c r="CY103" s="989"/>
      <c r="CZ103" s="989"/>
      <c r="DA103" s="989"/>
      <c r="DB103" s="989"/>
      <c r="DC103" s="989"/>
      <c r="DD103" s="989"/>
      <c r="DE103" s="989"/>
      <c r="DF103" s="989"/>
      <c r="DG103" s="989"/>
      <c r="DH103" s="989"/>
      <c r="DI103" s="989"/>
      <c r="DJ103" s="989"/>
      <c r="DK103" s="989"/>
      <c r="DL103" s="989"/>
      <c r="DM103" s="989"/>
      <c r="DN103" s="989"/>
      <c r="DO103" s="989"/>
      <c r="DP103" s="989"/>
      <c r="DQ103" s="989"/>
      <c r="DR103" s="989"/>
      <c r="DS103" s="989"/>
      <c r="DT103" s="989"/>
      <c r="DU103" s="989"/>
      <c r="DV103" s="989"/>
      <c r="DW103" s="989"/>
      <c r="DX103" s="989"/>
      <c r="DY103" s="989"/>
      <c r="DZ103" s="989"/>
      <c r="EA103" s="103"/>
    </row>
    <row r="104" spans="1:131" s="104" customFormat="1" ht="26.25" customHeight="1" x14ac:dyDescent="0.15">
      <c r="A104" s="127"/>
      <c r="B104" s="128"/>
      <c r="C104" s="128"/>
      <c r="D104" s="128"/>
      <c r="E104" s="128"/>
      <c r="F104" s="128"/>
      <c r="G104" s="128"/>
      <c r="H104" s="128"/>
      <c r="I104" s="128"/>
      <c r="J104" s="128"/>
      <c r="K104" s="128"/>
      <c r="L104" s="128"/>
      <c r="M104" s="128"/>
      <c r="N104" s="128"/>
      <c r="O104" s="128"/>
      <c r="P104" s="128"/>
      <c r="Q104" s="129"/>
      <c r="R104" s="129"/>
      <c r="S104" s="129"/>
      <c r="T104" s="129"/>
      <c r="U104" s="129"/>
      <c r="V104" s="129"/>
      <c r="W104" s="129"/>
      <c r="X104" s="129"/>
      <c r="Y104" s="129"/>
      <c r="Z104" s="129"/>
      <c r="AA104" s="129"/>
      <c r="AB104" s="129"/>
      <c r="AC104" s="129"/>
      <c r="AD104" s="129"/>
      <c r="AE104" s="129"/>
      <c r="AF104" s="129"/>
      <c r="AG104" s="129"/>
      <c r="AH104" s="129"/>
      <c r="AI104" s="129"/>
      <c r="AJ104" s="129"/>
      <c r="AK104" s="129"/>
      <c r="AL104" s="129"/>
      <c r="AM104" s="129"/>
      <c r="AN104" s="129"/>
      <c r="AO104" s="129"/>
      <c r="AP104" s="129"/>
      <c r="AQ104" s="129"/>
      <c r="AR104" s="129"/>
      <c r="AS104" s="129"/>
      <c r="AT104" s="129"/>
      <c r="AU104" s="129"/>
      <c r="AV104" s="129"/>
      <c r="AW104" s="129"/>
      <c r="AX104" s="129"/>
      <c r="AY104" s="129"/>
      <c r="AZ104" s="130"/>
      <c r="BA104" s="130"/>
      <c r="BB104" s="130"/>
      <c r="BC104" s="130"/>
      <c r="BD104" s="130"/>
      <c r="BE104" s="122"/>
      <c r="BF104" s="122"/>
      <c r="BG104" s="122"/>
      <c r="BH104" s="122"/>
      <c r="BI104" s="122"/>
      <c r="BJ104" s="122"/>
      <c r="BK104" s="122"/>
      <c r="BL104" s="122"/>
      <c r="BM104" s="122"/>
      <c r="BN104" s="122"/>
      <c r="BO104" s="122"/>
      <c r="BP104" s="122"/>
      <c r="BQ104" s="990" t="s">
        <v>362</v>
      </c>
      <c r="BR104" s="990"/>
      <c r="BS104" s="990"/>
      <c r="BT104" s="990"/>
      <c r="BU104" s="990"/>
      <c r="BV104" s="990"/>
      <c r="BW104" s="990"/>
      <c r="BX104" s="990"/>
      <c r="BY104" s="990"/>
      <c r="BZ104" s="990"/>
      <c r="CA104" s="990"/>
      <c r="CB104" s="990"/>
      <c r="CC104" s="990"/>
      <c r="CD104" s="990"/>
      <c r="CE104" s="990"/>
      <c r="CF104" s="990"/>
      <c r="CG104" s="990"/>
      <c r="CH104" s="990"/>
      <c r="CI104" s="990"/>
      <c r="CJ104" s="990"/>
      <c r="CK104" s="990"/>
      <c r="CL104" s="990"/>
      <c r="CM104" s="990"/>
      <c r="CN104" s="990"/>
      <c r="CO104" s="990"/>
      <c r="CP104" s="990"/>
      <c r="CQ104" s="990"/>
      <c r="CR104" s="990"/>
      <c r="CS104" s="990"/>
      <c r="CT104" s="990"/>
      <c r="CU104" s="990"/>
      <c r="CV104" s="990"/>
      <c r="CW104" s="990"/>
      <c r="CX104" s="990"/>
      <c r="CY104" s="990"/>
      <c r="CZ104" s="990"/>
      <c r="DA104" s="990"/>
      <c r="DB104" s="990"/>
      <c r="DC104" s="990"/>
      <c r="DD104" s="990"/>
      <c r="DE104" s="990"/>
      <c r="DF104" s="990"/>
      <c r="DG104" s="990"/>
      <c r="DH104" s="990"/>
      <c r="DI104" s="990"/>
      <c r="DJ104" s="990"/>
      <c r="DK104" s="990"/>
      <c r="DL104" s="990"/>
      <c r="DM104" s="990"/>
      <c r="DN104" s="990"/>
      <c r="DO104" s="990"/>
      <c r="DP104" s="990"/>
      <c r="DQ104" s="990"/>
      <c r="DR104" s="990"/>
      <c r="DS104" s="990"/>
      <c r="DT104" s="990"/>
      <c r="DU104" s="990"/>
      <c r="DV104" s="990"/>
      <c r="DW104" s="990"/>
      <c r="DX104" s="990"/>
      <c r="DY104" s="990"/>
      <c r="DZ104" s="990"/>
      <c r="EA104" s="103"/>
    </row>
    <row r="105" spans="1:131" s="104" customFormat="1" ht="11.25" customHeight="1" x14ac:dyDescent="0.15">
      <c r="A105" s="122"/>
      <c r="B105" s="122"/>
      <c r="C105" s="122"/>
      <c r="D105" s="122"/>
      <c r="E105" s="122"/>
      <c r="F105" s="122"/>
      <c r="G105" s="122"/>
      <c r="H105" s="122"/>
      <c r="I105" s="122"/>
      <c r="J105" s="122"/>
      <c r="K105" s="122"/>
      <c r="L105" s="122"/>
      <c r="M105" s="122"/>
      <c r="N105" s="122"/>
      <c r="O105" s="122"/>
      <c r="P105" s="122"/>
      <c r="Q105" s="122"/>
      <c r="R105" s="122"/>
      <c r="S105" s="122"/>
      <c r="T105" s="122"/>
      <c r="U105" s="122"/>
      <c r="V105" s="122"/>
      <c r="W105" s="122"/>
      <c r="X105" s="122"/>
      <c r="Y105" s="122"/>
      <c r="Z105" s="122"/>
      <c r="AA105" s="122"/>
      <c r="AB105" s="122"/>
      <c r="AC105" s="122"/>
      <c r="AD105" s="122"/>
      <c r="AE105" s="122"/>
      <c r="AF105" s="122"/>
      <c r="AG105" s="122"/>
      <c r="AH105" s="122"/>
      <c r="AI105" s="122"/>
      <c r="AJ105" s="122"/>
      <c r="AK105" s="122"/>
      <c r="AL105" s="122"/>
      <c r="AM105" s="122"/>
      <c r="AN105" s="122"/>
      <c r="AO105" s="122"/>
      <c r="AP105" s="122"/>
      <c r="AQ105" s="122"/>
      <c r="AR105" s="122"/>
      <c r="AS105" s="122"/>
      <c r="AT105" s="122"/>
      <c r="AU105" s="122"/>
      <c r="AV105" s="122"/>
      <c r="AW105" s="122"/>
      <c r="AX105" s="122"/>
      <c r="AY105" s="122"/>
      <c r="AZ105" s="122"/>
      <c r="BA105" s="122"/>
      <c r="BB105" s="122"/>
      <c r="BC105" s="122"/>
      <c r="BD105" s="122"/>
      <c r="BE105" s="122"/>
      <c r="BF105" s="122"/>
      <c r="BG105" s="122"/>
      <c r="BH105" s="122"/>
      <c r="BI105" s="122"/>
      <c r="BJ105" s="122"/>
      <c r="BK105" s="122"/>
      <c r="BL105" s="122"/>
      <c r="BM105" s="122"/>
      <c r="BN105" s="122"/>
      <c r="BO105" s="122"/>
      <c r="BP105" s="122"/>
      <c r="BQ105" s="125"/>
      <c r="BR105" s="125"/>
      <c r="BS105" s="125"/>
      <c r="BT105" s="125"/>
      <c r="BU105" s="125"/>
      <c r="BV105" s="125"/>
      <c r="BW105" s="125"/>
      <c r="BX105" s="125"/>
      <c r="BY105" s="125"/>
      <c r="BZ105" s="125"/>
      <c r="CA105" s="125"/>
      <c r="CB105" s="125"/>
      <c r="CC105" s="125"/>
      <c r="CD105" s="125"/>
      <c r="CE105" s="125"/>
      <c r="CF105" s="125"/>
      <c r="CG105" s="125"/>
      <c r="CH105" s="125"/>
      <c r="CI105" s="125"/>
      <c r="CJ105" s="125"/>
      <c r="CK105" s="125"/>
      <c r="CL105" s="125"/>
      <c r="CM105" s="125"/>
      <c r="CN105" s="125"/>
      <c r="CO105" s="125"/>
      <c r="CP105" s="125"/>
      <c r="CQ105" s="125"/>
      <c r="CR105" s="125"/>
      <c r="CS105" s="125"/>
      <c r="CT105" s="125"/>
      <c r="CU105" s="125"/>
      <c r="CV105" s="125"/>
      <c r="CW105" s="125"/>
      <c r="CX105" s="125"/>
      <c r="CY105" s="125"/>
      <c r="CZ105" s="125"/>
      <c r="DA105" s="125"/>
      <c r="DB105" s="125"/>
      <c r="DC105" s="125"/>
      <c r="DD105" s="125"/>
      <c r="DE105" s="125"/>
      <c r="DF105" s="125"/>
      <c r="DG105" s="125"/>
      <c r="DH105" s="125"/>
      <c r="DI105" s="125"/>
      <c r="DJ105" s="125"/>
      <c r="DK105" s="125"/>
      <c r="DL105" s="125"/>
      <c r="DM105" s="125"/>
      <c r="DN105" s="125"/>
      <c r="DO105" s="125"/>
      <c r="DP105" s="125"/>
      <c r="DQ105" s="125"/>
      <c r="DR105" s="125"/>
      <c r="DS105" s="125"/>
      <c r="DT105" s="125"/>
      <c r="DU105" s="125"/>
      <c r="DV105" s="125"/>
      <c r="DW105" s="125"/>
      <c r="DX105" s="125"/>
      <c r="DY105" s="125"/>
      <c r="DZ105" s="125"/>
      <c r="EA105" s="103"/>
    </row>
    <row r="106" spans="1:131" s="104" customFormat="1" ht="11.25" customHeight="1" x14ac:dyDescent="0.15">
      <c r="A106" s="131"/>
      <c r="B106" s="131"/>
      <c r="C106" s="131"/>
      <c r="D106" s="131"/>
      <c r="E106" s="131"/>
      <c r="F106" s="131"/>
      <c r="G106" s="131"/>
      <c r="H106" s="131"/>
      <c r="I106" s="131"/>
      <c r="J106" s="131"/>
      <c r="K106" s="131"/>
      <c r="L106" s="131"/>
      <c r="M106" s="131"/>
      <c r="N106" s="131"/>
      <c r="O106" s="131"/>
      <c r="P106" s="131"/>
      <c r="Q106" s="131"/>
      <c r="R106" s="131"/>
      <c r="S106" s="131"/>
      <c r="T106" s="131"/>
      <c r="U106" s="131"/>
      <c r="V106" s="131"/>
      <c r="W106" s="131"/>
      <c r="X106" s="131"/>
      <c r="Y106" s="131"/>
      <c r="Z106" s="131"/>
      <c r="AA106" s="131"/>
      <c r="AB106" s="131"/>
      <c r="AC106" s="131"/>
      <c r="AD106" s="131"/>
      <c r="AE106" s="131"/>
      <c r="AF106" s="131"/>
      <c r="AG106" s="131"/>
      <c r="AH106" s="131"/>
      <c r="AI106" s="131"/>
      <c r="AJ106" s="131"/>
      <c r="AK106" s="131"/>
      <c r="AL106" s="131"/>
      <c r="AM106" s="131"/>
      <c r="AN106" s="131"/>
      <c r="AO106" s="131"/>
      <c r="AP106" s="131"/>
      <c r="AQ106" s="131"/>
      <c r="AR106" s="131"/>
      <c r="AS106" s="131"/>
      <c r="AT106" s="131"/>
      <c r="AU106" s="131"/>
      <c r="AV106" s="131"/>
      <c r="AW106" s="131"/>
      <c r="AX106" s="131"/>
      <c r="AY106" s="131"/>
      <c r="AZ106" s="131"/>
      <c r="BA106" s="131"/>
      <c r="BB106" s="131"/>
      <c r="BC106" s="131"/>
      <c r="BD106" s="131"/>
      <c r="BE106" s="131"/>
      <c r="BF106" s="131"/>
      <c r="BG106" s="131"/>
      <c r="BH106" s="131"/>
      <c r="BI106" s="131"/>
      <c r="BJ106" s="131"/>
      <c r="BK106" s="131"/>
      <c r="BL106" s="131"/>
      <c r="BM106" s="131"/>
      <c r="BN106" s="131"/>
      <c r="BO106" s="131"/>
      <c r="BP106" s="131"/>
      <c r="BQ106" s="125"/>
      <c r="BR106" s="125"/>
      <c r="BS106" s="125"/>
      <c r="BT106" s="125"/>
      <c r="BU106" s="125"/>
      <c r="BV106" s="125"/>
      <c r="BW106" s="125"/>
      <c r="BX106" s="125"/>
      <c r="BY106" s="125"/>
      <c r="BZ106" s="125"/>
      <c r="CA106" s="125"/>
      <c r="CB106" s="125"/>
      <c r="CC106" s="125"/>
      <c r="CD106" s="125"/>
      <c r="CE106" s="125"/>
      <c r="CF106" s="125"/>
      <c r="CG106" s="125"/>
      <c r="CH106" s="125"/>
      <c r="CI106" s="125"/>
      <c r="CJ106" s="125"/>
      <c r="CK106" s="125"/>
      <c r="CL106" s="125"/>
      <c r="CM106" s="125"/>
      <c r="CN106" s="125"/>
      <c r="CO106" s="125"/>
      <c r="CP106" s="125"/>
      <c r="CQ106" s="125"/>
      <c r="CR106" s="125"/>
      <c r="CS106" s="125"/>
      <c r="CT106" s="125"/>
      <c r="CU106" s="125"/>
      <c r="CV106" s="125"/>
      <c r="CW106" s="125"/>
      <c r="CX106" s="125"/>
      <c r="CY106" s="125"/>
      <c r="CZ106" s="125"/>
      <c r="DA106" s="125"/>
      <c r="DB106" s="125"/>
      <c r="DC106" s="125"/>
      <c r="DD106" s="125"/>
      <c r="DE106" s="125"/>
      <c r="DF106" s="125"/>
      <c r="DG106" s="125"/>
      <c r="DH106" s="125"/>
      <c r="DI106" s="125"/>
      <c r="DJ106" s="125"/>
      <c r="DK106" s="125"/>
      <c r="DL106" s="125"/>
      <c r="DM106" s="125"/>
      <c r="DN106" s="125"/>
      <c r="DO106" s="125"/>
      <c r="DP106" s="125"/>
      <c r="DQ106" s="125"/>
      <c r="DR106" s="125"/>
      <c r="DS106" s="125"/>
      <c r="DT106" s="125"/>
      <c r="DU106" s="125"/>
      <c r="DV106" s="125"/>
      <c r="DW106" s="125"/>
      <c r="DX106" s="125"/>
      <c r="DY106" s="125"/>
      <c r="DZ106" s="125"/>
      <c r="EA106" s="103"/>
    </row>
    <row r="107" spans="1:131" s="103" customFormat="1" ht="26.25" customHeight="1" thickBot="1" x14ac:dyDescent="0.2">
      <c r="A107" s="132" t="s">
        <v>363</v>
      </c>
      <c r="B107" s="133"/>
      <c r="C107" s="133"/>
      <c r="D107" s="133"/>
      <c r="E107" s="133"/>
      <c r="F107" s="133"/>
      <c r="G107" s="133"/>
      <c r="H107" s="133"/>
      <c r="I107" s="133"/>
      <c r="J107" s="133"/>
      <c r="K107" s="133"/>
      <c r="L107" s="133"/>
      <c r="M107" s="133"/>
      <c r="N107" s="133"/>
      <c r="O107" s="133"/>
      <c r="P107" s="133"/>
      <c r="Q107" s="133"/>
      <c r="R107" s="133"/>
      <c r="S107" s="133"/>
      <c r="T107" s="133"/>
      <c r="U107" s="133"/>
      <c r="V107" s="133"/>
      <c r="W107" s="133"/>
      <c r="X107" s="133"/>
      <c r="Y107" s="133"/>
      <c r="Z107" s="133"/>
      <c r="AA107" s="133"/>
      <c r="AB107" s="133"/>
      <c r="AC107" s="133"/>
      <c r="AD107" s="133"/>
      <c r="AE107" s="133"/>
      <c r="AF107" s="133"/>
      <c r="AG107" s="133"/>
      <c r="AH107" s="133"/>
      <c r="AI107" s="133"/>
      <c r="AJ107" s="133"/>
      <c r="AK107" s="133"/>
      <c r="AL107" s="133"/>
      <c r="AM107" s="133"/>
      <c r="AN107" s="133"/>
      <c r="AO107" s="133"/>
      <c r="AP107" s="133"/>
      <c r="AQ107" s="133"/>
      <c r="AR107" s="133"/>
      <c r="AS107" s="133"/>
      <c r="AT107" s="133"/>
      <c r="AU107" s="132" t="s">
        <v>364</v>
      </c>
      <c r="AV107" s="133"/>
      <c r="AW107" s="133"/>
      <c r="AX107" s="133"/>
      <c r="AY107" s="133"/>
      <c r="AZ107" s="133"/>
      <c r="BA107" s="133"/>
      <c r="BB107" s="133"/>
      <c r="BC107" s="133"/>
      <c r="BD107" s="133"/>
      <c r="BE107" s="133"/>
      <c r="BF107" s="133"/>
      <c r="BG107" s="133"/>
      <c r="BH107" s="133"/>
      <c r="BI107" s="133"/>
      <c r="BJ107" s="133"/>
      <c r="BK107" s="133"/>
      <c r="BL107" s="133"/>
      <c r="BM107" s="133"/>
      <c r="BN107" s="133"/>
      <c r="BO107" s="133"/>
      <c r="BP107" s="133"/>
      <c r="BQ107" s="133"/>
      <c r="BR107" s="133"/>
      <c r="BS107" s="133"/>
      <c r="BT107" s="133"/>
      <c r="BU107" s="133"/>
      <c r="BV107" s="133"/>
      <c r="BW107" s="133"/>
      <c r="BX107" s="133"/>
      <c r="BY107" s="133"/>
      <c r="BZ107" s="133"/>
      <c r="CA107" s="133"/>
      <c r="CB107" s="133"/>
      <c r="CC107" s="133"/>
      <c r="CD107" s="133"/>
      <c r="CE107" s="133"/>
      <c r="CF107" s="133"/>
      <c r="CG107" s="133"/>
      <c r="CH107" s="133"/>
      <c r="CI107" s="133"/>
      <c r="CJ107" s="133"/>
      <c r="CK107" s="133"/>
      <c r="CL107" s="133"/>
      <c r="CM107" s="133"/>
      <c r="CN107" s="133"/>
      <c r="CO107" s="133"/>
      <c r="CP107" s="133"/>
      <c r="CQ107" s="133"/>
      <c r="CR107" s="133"/>
      <c r="CS107" s="133"/>
      <c r="CT107" s="133"/>
      <c r="CU107" s="133"/>
      <c r="CV107" s="133"/>
      <c r="CW107" s="133"/>
      <c r="CX107" s="133"/>
      <c r="CY107" s="133"/>
      <c r="CZ107" s="133"/>
      <c r="DA107" s="133"/>
      <c r="DB107" s="133"/>
      <c r="DC107" s="133"/>
      <c r="DD107" s="133"/>
      <c r="DE107" s="133"/>
      <c r="DF107" s="133"/>
      <c r="DG107" s="133"/>
      <c r="DH107" s="133"/>
      <c r="DI107" s="133"/>
      <c r="DJ107" s="133"/>
      <c r="DK107" s="133"/>
      <c r="DL107" s="133"/>
      <c r="DM107" s="133"/>
      <c r="DN107" s="133"/>
      <c r="DO107" s="133"/>
      <c r="DP107" s="133"/>
      <c r="DQ107" s="133"/>
      <c r="DR107" s="133"/>
      <c r="DS107" s="133"/>
      <c r="DT107" s="133"/>
      <c r="DU107" s="133"/>
      <c r="DV107" s="133"/>
      <c r="DW107" s="133"/>
      <c r="DX107" s="133"/>
      <c r="DY107" s="133"/>
      <c r="DZ107" s="133"/>
    </row>
    <row r="108" spans="1:131" s="103" customFormat="1" ht="26.25" customHeight="1" x14ac:dyDescent="0.15">
      <c r="A108" s="991" t="s">
        <v>365</v>
      </c>
      <c r="B108" s="992"/>
      <c r="C108" s="992"/>
      <c r="D108" s="992"/>
      <c r="E108" s="992"/>
      <c r="F108" s="992"/>
      <c r="G108" s="992"/>
      <c r="H108" s="992"/>
      <c r="I108" s="992"/>
      <c r="J108" s="992"/>
      <c r="K108" s="992"/>
      <c r="L108" s="992"/>
      <c r="M108" s="992"/>
      <c r="N108" s="992"/>
      <c r="O108" s="992"/>
      <c r="P108" s="992"/>
      <c r="Q108" s="992"/>
      <c r="R108" s="992"/>
      <c r="S108" s="992"/>
      <c r="T108" s="992"/>
      <c r="U108" s="992"/>
      <c r="V108" s="992"/>
      <c r="W108" s="992"/>
      <c r="X108" s="992"/>
      <c r="Y108" s="992"/>
      <c r="Z108" s="992"/>
      <c r="AA108" s="992"/>
      <c r="AB108" s="992"/>
      <c r="AC108" s="992"/>
      <c r="AD108" s="992"/>
      <c r="AE108" s="992"/>
      <c r="AF108" s="992"/>
      <c r="AG108" s="992"/>
      <c r="AH108" s="992"/>
      <c r="AI108" s="992"/>
      <c r="AJ108" s="992"/>
      <c r="AK108" s="992"/>
      <c r="AL108" s="992"/>
      <c r="AM108" s="992"/>
      <c r="AN108" s="992"/>
      <c r="AO108" s="992"/>
      <c r="AP108" s="992"/>
      <c r="AQ108" s="992"/>
      <c r="AR108" s="992"/>
      <c r="AS108" s="992"/>
      <c r="AT108" s="993"/>
      <c r="AU108" s="991" t="s">
        <v>366</v>
      </c>
      <c r="AV108" s="992"/>
      <c r="AW108" s="992"/>
      <c r="AX108" s="992"/>
      <c r="AY108" s="992"/>
      <c r="AZ108" s="992"/>
      <c r="BA108" s="992"/>
      <c r="BB108" s="992"/>
      <c r="BC108" s="992"/>
      <c r="BD108" s="992"/>
      <c r="BE108" s="992"/>
      <c r="BF108" s="992"/>
      <c r="BG108" s="992"/>
      <c r="BH108" s="992"/>
      <c r="BI108" s="992"/>
      <c r="BJ108" s="992"/>
      <c r="BK108" s="992"/>
      <c r="BL108" s="992"/>
      <c r="BM108" s="992"/>
      <c r="BN108" s="992"/>
      <c r="BO108" s="992"/>
      <c r="BP108" s="992"/>
      <c r="BQ108" s="992"/>
      <c r="BR108" s="992"/>
      <c r="BS108" s="992"/>
      <c r="BT108" s="992"/>
      <c r="BU108" s="992"/>
      <c r="BV108" s="992"/>
      <c r="BW108" s="992"/>
      <c r="BX108" s="992"/>
      <c r="BY108" s="992"/>
      <c r="BZ108" s="992"/>
      <c r="CA108" s="992"/>
      <c r="CB108" s="992"/>
      <c r="CC108" s="992"/>
      <c r="CD108" s="992"/>
      <c r="CE108" s="992"/>
      <c r="CF108" s="992"/>
      <c r="CG108" s="992"/>
      <c r="CH108" s="992"/>
      <c r="CI108" s="992"/>
      <c r="CJ108" s="992"/>
      <c r="CK108" s="992"/>
      <c r="CL108" s="992"/>
      <c r="CM108" s="992"/>
      <c r="CN108" s="992"/>
      <c r="CO108" s="992"/>
      <c r="CP108" s="992"/>
      <c r="CQ108" s="992"/>
      <c r="CR108" s="992"/>
      <c r="CS108" s="992"/>
      <c r="CT108" s="992"/>
      <c r="CU108" s="992"/>
      <c r="CV108" s="992"/>
      <c r="CW108" s="992"/>
      <c r="CX108" s="992"/>
      <c r="CY108" s="992"/>
      <c r="CZ108" s="992"/>
      <c r="DA108" s="992"/>
      <c r="DB108" s="992"/>
      <c r="DC108" s="992"/>
      <c r="DD108" s="992"/>
      <c r="DE108" s="992"/>
      <c r="DF108" s="992"/>
      <c r="DG108" s="992"/>
      <c r="DH108" s="992"/>
      <c r="DI108" s="992"/>
      <c r="DJ108" s="992"/>
      <c r="DK108" s="992"/>
      <c r="DL108" s="992"/>
      <c r="DM108" s="992"/>
      <c r="DN108" s="992"/>
      <c r="DO108" s="992"/>
      <c r="DP108" s="992"/>
      <c r="DQ108" s="992"/>
      <c r="DR108" s="992"/>
      <c r="DS108" s="992"/>
      <c r="DT108" s="992"/>
      <c r="DU108" s="992"/>
      <c r="DV108" s="992"/>
      <c r="DW108" s="992"/>
      <c r="DX108" s="992"/>
      <c r="DY108" s="992"/>
      <c r="DZ108" s="993"/>
    </row>
    <row r="109" spans="1:131" s="103" customFormat="1" ht="26.25" customHeight="1" x14ac:dyDescent="0.15">
      <c r="A109" s="946" t="s">
        <v>367</v>
      </c>
      <c r="B109" s="947"/>
      <c r="C109" s="947"/>
      <c r="D109" s="947"/>
      <c r="E109" s="947"/>
      <c r="F109" s="947"/>
      <c r="G109" s="947"/>
      <c r="H109" s="947"/>
      <c r="I109" s="947"/>
      <c r="J109" s="947"/>
      <c r="K109" s="947"/>
      <c r="L109" s="947"/>
      <c r="M109" s="947"/>
      <c r="N109" s="947"/>
      <c r="O109" s="947"/>
      <c r="P109" s="947"/>
      <c r="Q109" s="947"/>
      <c r="R109" s="947"/>
      <c r="S109" s="947"/>
      <c r="T109" s="947"/>
      <c r="U109" s="947"/>
      <c r="V109" s="947"/>
      <c r="W109" s="947"/>
      <c r="X109" s="947"/>
      <c r="Y109" s="947"/>
      <c r="Z109" s="948"/>
      <c r="AA109" s="949" t="s">
        <v>368</v>
      </c>
      <c r="AB109" s="947"/>
      <c r="AC109" s="947"/>
      <c r="AD109" s="947"/>
      <c r="AE109" s="948"/>
      <c r="AF109" s="949" t="s">
        <v>369</v>
      </c>
      <c r="AG109" s="947"/>
      <c r="AH109" s="947"/>
      <c r="AI109" s="947"/>
      <c r="AJ109" s="948"/>
      <c r="AK109" s="949" t="s">
        <v>239</v>
      </c>
      <c r="AL109" s="947"/>
      <c r="AM109" s="947"/>
      <c r="AN109" s="947"/>
      <c r="AO109" s="948"/>
      <c r="AP109" s="949" t="s">
        <v>370</v>
      </c>
      <c r="AQ109" s="947"/>
      <c r="AR109" s="947"/>
      <c r="AS109" s="947"/>
      <c r="AT109" s="978"/>
      <c r="AU109" s="946" t="s">
        <v>367</v>
      </c>
      <c r="AV109" s="947"/>
      <c r="AW109" s="947"/>
      <c r="AX109" s="947"/>
      <c r="AY109" s="947"/>
      <c r="AZ109" s="947"/>
      <c r="BA109" s="947"/>
      <c r="BB109" s="947"/>
      <c r="BC109" s="947"/>
      <c r="BD109" s="947"/>
      <c r="BE109" s="947"/>
      <c r="BF109" s="947"/>
      <c r="BG109" s="947"/>
      <c r="BH109" s="947"/>
      <c r="BI109" s="947"/>
      <c r="BJ109" s="947"/>
      <c r="BK109" s="947"/>
      <c r="BL109" s="947"/>
      <c r="BM109" s="947"/>
      <c r="BN109" s="947"/>
      <c r="BO109" s="947"/>
      <c r="BP109" s="948"/>
      <c r="BQ109" s="949" t="s">
        <v>368</v>
      </c>
      <c r="BR109" s="947"/>
      <c r="BS109" s="947"/>
      <c r="BT109" s="947"/>
      <c r="BU109" s="948"/>
      <c r="BV109" s="949" t="s">
        <v>369</v>
      </c>
      <c r="BW109" s="947"/>
      <c r="BX109" s="947"/>
      <c r="BY109" s="947"/>
      <c r="BZ109" s="948"/>
      <c r="CA109" s="949" t="s">
        <v>239</v>
      </c>
      <c r="CB109" s="947"/>
      <c r="CC109" s="947"/>
      <c r="CD109" s="947"/>
      <c r="CE109" s="948"/>
      <c r="CF109" s="985" t="s">
        <v>370</v>
      </c>
      <c r="CG109" s="985"/>
      <c r="CH109" s="985"/>
      <c r="CI109" s="985"/>
      <c r="CJ109" s="985"/>
      <c r="CK109" s="949" t="s">
        <v>371</v>
      </c>
      <c r="CL109" s="947"/>
      <c r="CM109" s="947"/>
      <c r="CN109" s="947"/>
      <c r="CO109" s="947"/>
      <c r="CP109" s="947"/>
      <c r="CQ109" s="947"/>
      <c r="CR109" s="947"/>
      <c r="CS109" s="947"/>
      <c r="CT109" s="947"/>
      <c r="CU109" s="947"/>
      <c r="CV109" s="947"/>
      <c r="CW109" s="947"/>
      <c r="CX109" s="947"/>
      <c r="CY109" s="947"/>
      <c r="CZ109" s="947"/>
      <c r="DA109" s="947"/>
      <c r="DB109" s="947"/>
      <c r="DC109" s="947"/>
      <c r="DD109" s="947"/>
      <c r="DE109" s="947"/>
      <c r="DF109" s="948"/>
      <c r="DG109" s="949" t="s">
        <v>368</v>
      </c>
      <c r="DH109" s="947"/>
      <c r="DI109" s="947"/>
      <c r="DJ109" s="947"/>
      <c r="DK109" s="948"/>
      <c r="DL109" s="949" t="s">
        <v>369</v>
      </c>
      <c r="DM109" s="947"/>
      <c r="DN109" s="947"/>
      <c r="DO109" s="947"/>
      <c r="DP109" s="948"/>
      <c r="DQ109" s="949" t="s">
        <v>239</v>
      </c>
      <c r="DR109" s="947"/>
      <c r="DS109" s="947"/>
      <c r="DT109" s="947"/>
      <c r="DU109" s="948"/>
      <c r="DV109" s="949" t="s">
        <v>370</v>
      </c>
      <c r="DW109" s="947"/>
      <c r="DX109" s="947"/>
      <c r="DY109" s="947"/>
      <c r="DZ109" s="978"/>
    </row>
    <row r="110" spans="1:131" s="103" customFormat="1" ht="26.25" customHeight="1" x14ac:dyDescent="0.15">
      <c r="A110" s="849" t="s">
        <v>372</v>
      </c>
      <c r="B110" s="850"/>
      <c r="C110" s="850"/>
      <c r="D110" s="850"/>
      <c r="E110" s="850"/>
      <c r="F110" s="850"/>
      <c r="G110" s="850"/>
      <c r="H110" s="850"/>
      <c r="I110" s="850"/>
      <c r="J110" s="850"/>
      <c r="K110" s="850"/>
      <c r="L110" s="850"/>
      <c r="M110" s="850"/>
      <c r="N110" s="850"/>
      <c r="O110" s="850"/>
      <c r="P110" s="850"/>
      <c r="Q110" s="850"/>
      <c r="R110" s="850"/>
      <c r="S110" s="850"/>
      <c r="T110" s="850"/>
      <c r="U110" s="850"/>
      <c r="V110" s="850"/>
      <c r="W110" s="850"/>
      <c r="X110" s="850"/>
      <c r="Y110" s="850"/>
      <c r="Z110" s="851"/>
      <c r="AA110" s="939">
        <v>1814595</v>
      </c>
      <c r="AB110" s="940"/>
      <c r="AC110" s="940"/>
      <c r="AD110" s="940"/>
      <c r="AE110" s="941"/>
      <c r="AF110" s="942">
        <v>1764441</v>
      </c>
      <c r="AG110" s="940"/>
      <c r="AH110" s="940"/>
      <c r="AI110" s="940"/>
      <c r="AJ110" s="941"/>
      <c r="AK110" s="942">
        <v>1741942</v>
      </c>
      <c r="AL110" s="940"/>
      <c r="AM110" s="940"/>
      <c r="AN110" s="940"/>
      <c r="AO110" s="941"/>
      <c r="AP110" s="943">
        <v>26.6</v>
      </c>
      <c r="AQ110" s="944"/>
      <c r="AR110" s="944"/>
      <c r="AS110" s="944"/>
      <c r="AT110" s="945"/>
      <c r="AU110" s="979" t="s">
        <v>373</v>
      </c>
      <c r="AV110" s="980"/>
      <c r="AW110" s="980"/>
      <c r="AX110" s="980"/>
      <c r="AY110" s="980"/>
      <c r="AZ110" s="885" t="s">
        <v>374</v>
      </c>
      <c r="BA110" s="850"/>
      <c r="BB110" s="850"/>
      <c r="BC110" s="850"/>
      <c r="BD110" s="850"/>
      <c r="BE110" s="850"/>
      <c r="BF110" s="850"/>
      <c r="BG110" s="850"/>
      <c r="BH110" s="850"/>
      <c r="BI110" s="850"/>
      <c r="BJ110" s="850"/>
      <c r="BK110" s="850"/>
      <c r="BL110" s="850"/>
      <c r="BM110" s="850"/>
      <c r="BN110" s="850"/>
      <c r="BO110" s="850"/>
      <c r="BP110" s="851"/>
      <c r="BQ110" s="886">
        <v>18242496</v>
      </c>
      <c r="BR110" s="867"/>
      <c r="BS110" s="867"/>
      <c r="BT110" s="867"/>
      <c r="BU110" s="867"/>
      <c r="BV110" s="867">
        <v>18852551</v>
      </c>
      <c r="BW110" s="867"/>
      <c r="BX110" s="867"/>
      <c r="BY110" s="867"/>
      <c r="BZ110" s="867"/>
      <c r="CA110" s="867">
        <v>19578642</v>
      </c>
      <c r="CB110" s="867"/>
      <c r="CC110" s="867"/>
      <c r="CD110" s="867"/>
      <c r="CE110" s="867"/>
      <c r="CF110" s="911">
        <v>298.39999999999998</v>
      </c>
      <c r="CG110" s="912"/>
      <c r="CH110" s="912"/>
      <c r="CI110" s="912"/>
      <c r="CJ110" s="912"/>
      <c r="CK110" s="975" t="s">
        <v>375</v>
      </c>
      <c r="CL110" s="931"/>
      <c r="CM110" s="936" t="s">
        <v>376</v>
      </c>
      <c r="CN110" s="937"/>
      <c r="CO110" s="937"/>
      <c r="CP110" s="937"/>
      <c r="CQ110" s="937"/>
      <c r="CR110" s="937"/>
      <c r="CS110" s="937"/>
      <c r="CT110" s="937"/>
      <c r="CU110" s="937"/>
      <c r="CV110" s="937"/>
      <c r="CW110" s="937"/>
      <c r="CX110" s="937"/>
      <c r="CY110" s="937"/>
      <c r="CZ110" s="937"/>
      <c r="DA110" s="937"/>
      <c r="DB110" s="937"/>
      <c r="DC110" s="937"/>
      <c r="DD110" s="937"/>
      <c r="DE110" s="937"/>
      <c r="DF110" s="938"/>
      <c r="DG110" s="886" t="s">
        <v>66</v>
      </c>
      <c r="DH110" s="867"/>
      <c r="DI110" s="867"/>
      <c r="DJ110" s="867"/>
      <c r="DK110" s="867"/>
      <c r="DL110" s="867" t="s">
        <v>66</v>
      </c>
      <c r="DM110" s="867"/>
      <c r="DN110" s="867"/>
      <c r="DO110" s="867"/>
      <c r="DP110" s="867"/>
      <c r="DQ110" s="867" t="s">
        <v>66</v>
      </c>
      <c r="DR110" s="867"/>
      <c r="DS110" s="867"/>
      <c r="DT110" s="867"/>
      <c r="DU110" s="867"/>
      <c r="DV110" s="868" t="s">
        <v>66</v>
      </c>
      <c r="DW110" s="868"/>
      <c r="DX110" s="868"/>
      <c r="DY110" s="868"/>
      <c r="DZ110" s="869"/>
    </row>
    <row r="111" spans="1:131" s="103" customFormat="1" ht="26.25" customHeight="1" x14ac:dyDescent="0.15">
      <c r="A111" s="816" t="s">
        <v>377</v>
      </c>
      <c r="B111" s="817"/>
      <c r="C111" s="817"/>
      <c r="D111" s="817"/>
      <c r="E111" s="817"/>
      <c r="F111" s="817"/>
      <c r="G111" s="817"/>
      <c r="H111" s="817"/>
      <c r="I111" s="817"/>
      <c r="J111" s="817"/>
      <c r="K111" s="817"/>
      <c r="L111" s="817"/>
      <c r="M111" s="817"/>
      <c r="N111" s="817"/>
      <c r="O111" s="817"/>
      <c r="P111" s="817"/>
      <c r="Q111" s="817"/>
      <c r="R111" s="817"/>
      <c r="S111" s="817"/>
      <c r="T111" s="817"/>
      <c r="U111" s="817"/>
      <c r="V111" s="817"/>
      <c r="W111" s="817"/>
      <c r="X111" s="817"/>
      <c r="Y111" s="817"/>
      <c r="Z111" s="974"/>
      <c r="AA111" s="961" t="s">
        <v>66</v>
      </c>
      <c r="AB111" s="962"/>
      <c r="AC111" s="962"/>
      <c r="AD111" s="962"/>
      <c r="AE111" s="963"/>
      <c r="AF111" s="964" t="s">
        <v>66</v>
      </c>
      <c r="AG111" s="962"/>
      <c r="AH111" s="962"/>
      <c r="AI111" s="962"/>
      <c r="AJ111" s="963"/>
      <c r="AK111" s="964" t="s">
        <v>66</v>
      </c>
      <c r="AL111" s="962"/>
      <c r="AM111" s="962"/>
      <c r="AN111" s="962"/>
      <c r="AO111" s="963"/>
      <c r="AP111" s="965" t="s">
        <v>66</v>
      </c>
      <c r="AQ111" s="966"/>
      <c r="AR111" s="966"/>
      <c r="AS111" s="966"/>
      <c r="AT111" s="967"/>
      <c r="AU111" s="981"/>
      <c r="AV111" s="982"/>
      <c r="AW111" s="982"/>
      <c r="AX111" s="982"/>
      <c r="AY111" s="982"/>
      <c r="AZ111" s="857" t="s">
        <v>378</v>
      </c>
      <c r="BA111" s="792"/>
      <c r="BB111" s="792"/>
      <c r="BC111" s="792"/>
      <c r="BD111" s="792"/>
      <c r="BE111" s="792"/>
      <c r="BF111" s="792"/>
      <c r="BG111" s="792"/>
      <c r="BH111" s="792"/>
      <c r="BI111" s="792"/>
      <c r="BJ111" s="792"/>
      <c r="BK111" s="792"/>
      <c r="BL111" s="792"/>
      <c r="BM111" s="792"/>
      <c r="BN111" s="792"/>
      <c r="BO111" s="792"/>
      <c r="BP111" s="793"/>
      <c r="BQ111" s="858" t="s">
        <v>66</v>
      </c>
      <c r="BR111" s="859"/>
      <c r="BS111" s="859"/>
      <c r="BT111" s="859"/>
      <c r="BU111" s="859"/>
      <c r="BV111" s="859" t="s">
        <v>66</v>
      </c>
      <c r="BW111" s="859"/>
      <c r="BX111" s="859"/>
      <c r="BY111" s="859"/>
      <c r="BZ111" s="859"/>
      <c r="CA111" s="859" t="s">
        <v>66</v>
      </c>
      <c r="CB111" s="859"/>
      <c r="CC111" s="859"/>
      <c r="CD111" s="859"/>
      <c r="CE111" s="859"/>
      <c r="CF111" s="920" t="s">
        <v>66</v>
      </c>
      <c r="CG111" s="921"/>
      <c r="CH111" s="921"/>
      <c r="CI111" s="921"/>
      <c r="CJ111" s="921"/>
      <c r="CK111" s="976"/>
      <c r="CL111" s="933"/>
      <c r="CM111" s="870" t="s">
        <v>379</v>
      </c>
      <c r="CN111" s="871"/>
      <c r="CO111" s="871"/>
      <c r="CP111" s="871"/>
      <c r="CQ111" s="871"/>
      <c r="CR111" s="871"/>
      <c r="CS111" s="871"/>
      <c r="CT111" s="871"/>
      <c r="CU111" s="871"/>
      <c r="CV111" s="871"/>
      <c r="CW111" s="871"/>
      <c r="CX111" s="871"/>
      <c r="CY111" s="871"/>
      <c r="CZ111" s="871"/>
      <c r="DA111" s="871"/>
      <c r="DB111" s="871"/>
      <c r="DC111" s="871"/>
      <c r="DD111" s="871"/>
      <c r="DE111" s="871"/>
      <c r="DF111" s="872"/>
      <c r="DG111" s="858" t="s">
        <v>66</v>
      </c>
      <c r="DH111" s="859"/>
      <c r="DI111" s="859"/>
      <c r="DJ111" s="859"/>
      <c r="DK111" s="859"/>
      <c r="DL111" s="859" t="s">
        <v>66</v>
      </c>
      <c r="DM111" s="859"/>
      <c r="DN111" s="859"/>
      <c r="DO111" s="859"/>
      <c r="DP111" s="859"/>
      <c r="DQ111" s="859" t="s">
        <v>66</v>
      </c>
      <c r="DR111" s="859"/>
      <c r="DS111" s="859"/>
      <c r="DT111" s="859"/>
      <c r="DU111" s="859"/>
      <c r="DV111" s="836" t="s">
        <v>66</v>
      </c>
      <c r="DW111" s="836"/>
      <c r="DX111" s="836"/>
      <c r="DY111" s="836"/>
      <c r="DZ111" s="837"/>
    </row>
    <row r="112" spans="1:131" s="103" customFormat="1" ht="26.25" customHeight="1" x14ac:dyDescent="0.15">
      <c r="A112" s="968" t="s">
        <v>380</v>
      </c>
      <c r="B112" s="969"/>
      <c r="C112" s="792" t="s">
        <v>381</v>
      </c>
      <c r="D112" s="792"/>
      <c r="E112" s="792"/>
      <c r="F112" s="792"/>
      <c r="G112" s="792"/>
      <c r="H112" s="792"/>
      <c r="I112" s="792"/>
      <c r="J112" s="792"/>
      <c r="K112" s="792"/>
      <c r="L112" s="792"/>
      <c r="M112" s="792"/>
      <c r="N112" s="792"/>
      <c r="O112" s="792"/>
      <c r="P112" s="792"/>
      <c r="Q112" s="792"/>
      <c r="R112" s="792"/>
      <c r="S112" s="792"/>
      <c r="T112" s="792"/>
      <c r="U112" s="792"/>
      <c r="V112" s="792"/>
      <c r="W112" s="792"/>
      <c r="X112" s="792"/>
      <c r="Y112" s="792"/>
      <c r="Z112" s="793"/>
      <c r="AA112" s="821" t="s">
        <v>66</v>
      </c>
      <c r="AB112" s="822"/>
      <c r="AC112" s="822"/>
      <c r="AD112" s="822"/>
      <c r="AE112" s="823"/>
      <c r="AF112" s="824" t="s">
        <v>66</v>
      </c>
      <c r="AG112" s="822"/>
      <c r="AH112" s="822"/>
      <c r="AI112" s="822"/>
      <c r="AJ112" s="823"/>
      <c r="AK112" s="824" t="s">
        <v>66</v>
      </c>
      <c r="AL112" s="822"/>
      <c r="AM112" s="822"/>
      <c r="AN112" s="822"/>
      <c r="AO112" s="823"/>
      <c r="AP112" s="863" t="s">
        <v>66</v>
      </c>
      <c r="AQ112" s="864"/>
      <c r="AR112" s="864"/>
      <c r="AS112" s="864"/>
      <c r="AT112" s="865"/>
      <c r="AU112" s="981"/>
      <c r="AV112" s="982"/>
      <c r="AW112" s="982"/>
      <c r="AX112" s="982"/>
      <c r="AY112" s="982"/>
      <c r="AZ112" s="857" t="s">
        <v>382</v>
      </c>
      <c r="BA112" s="792"/>
      <c r="BB112" s="792"/>
      <c r="BC112" s="792"/>
      <c r="BD112" s="792"/>
      <c r="BE112" s="792"/>
      <c r="BF112" s="792"/>
      <c r="BG112" s="792"/>
      <c r="BH112" s="792"/>
      <c r="BI112" s="792"/>
      <c r="BJ112" s="792"/>
      <c r="BK112" s="792"/>
      <c r="BL112" s="792"/>
      <c r="BM112" s="792"/>
      <c r="BN112" s="792"/>
      <c r="BO112" s="792"/>
      <c r="BP112" s="793"/>
      <c r="BQ112" s="858">
        <v>3975634</v>
      </c>
      <c r="BR112" s="859"/>
      <c r="BS112" s="859"/>
      <c r="BT112" s="859"/>
      <c r="BU112" s="859"/>
      <c r="BV112" s="859">
        <v>3985867</v>
      </c>
      <c r="BW112" s="859"/>
      <c r="BX112" s="859"/>
      <c r="BY112" s="859"/>
      <c r="BZ112" s="859"/>
      <c r="CA112" s="859">
        <v>3730596</v>
      </c>
      <c r="CB112" s="859"/>
      <c r="CC112" s="859"/>
      <c r="CD112" s="859"/>
      <c r="CE112" s="859"/>
      <c r="CF112" s="920">
        <v>56.9</v>
      </c>
      <c r="CG112" s="921"/>
      <c r="CH112" s="921"/>
      <c r="CI112" s="921"/>
      <c r="CJ112" s="921"/>
      <c r="CK112" s="976"/>
      <c r="CL112" s="933"/>
      <c r="CM112" s="870" t="s">
        <v>383</v>
      </c>
      <c r="CN112" s="871"/>
      <c r="CO112" s="871"/>
      <c r="CP112" s="871"/>
      <c r="CQ112" s="871"/>
      <c r="CR112" s="871"/>
      <c r="CS112" s="871"/>
      <c r="CT112" s="871"/>
      <c r="CU112" s="871"/>
      <c r="CV112" s="871"/>
      <c r="CW112" s="871"/>
      <c r="CX112" s="871"/>
      <c r="CY112" s="871"/>
      <c r="CZ112" s="871"/>
      <c r="DA112" s="871"/>
      <c r="DB112" s="871"/>
      <c r="DC112" s="871"/>
      <c r="DD112" s="871"/>
      <c r="DE112" s="871"/>
      <c r="DF112" s="872"/>
      <c r="DG112" s="858" t="s">
        <v>66</v>
      </c>
      <c r="DH112" s="859"/>
      <c r="DI112" s="859"/>
      <c r="DJ112" s="859"/>
      <c r="DK112" s="859"/>
      <c r="DL112" s="859" t="s">
        <v>66</v>
      </c>
      <c r="DM112" s="859"/>
      <c r="DN112" s="859"/>
      <c r="DO112" s="859"/>
      <c r="DP112" s="859"/>
      <c r="DQ112" s="859" t="s">
        <v>66</v>
      </c>
      <c r="DR112" s="859"/>
      <c r="DS112" s="859"/>
      <c r="DT112" s="859"/>
      <c r="DU112" s="859"/>
      <c r="DV112" s="836" t="s">
        <v>66</v>
      </c>
      <c r="DW112" s="836"/>
      <c r="DX112" s="836"/>
      <c r="DY112" s="836"/>
      <c r="DZ112" s="837"/>
    </row>
    <row r="113" spans="1:130" s="103" customFormat="1" ht="26.25" customHeight="1" x14ac:dyDescent="0.15">
      <c r="A113" s="970"/>
      <c r="B113" s="971"/>
      <c r="C113" s="792" t="s">
        <v>384</v>
      </c>
      <c r="D113" s="792"/>
      <c r="E113" s="792"/>
      <c r="F113" s="792"/>
      <c r="G113" s="792"/>
      <c r="H113" s="792"/>
      <c r="I113" s="792"/>
      <c r="J113" s="792"/>
      <c r="K113" s="792"/>
      <c r="L113" s="792"/>
      <c r="M113" s="792"/>
      <c r="N113" s="792"/>
      <c r="O113" s="792"/>
      <c r="P113" s="792"/>
      <c r="Q113" s="792"/>
      <c r="R113" s="792"/>
      <c r="S113" s="792"/>
      <c r="T113" s="792"/>
      <c r="U113" s="792"/>
      <c r="V113" s="792"/>
      <c r="W113" s="792"/>
      <c r="X113" s="792"/>
      <c r="Y113" s="792"/>
      <c r="Z113" s="793"/>
      <c r="AA113" s="961">
        <v>353061</v>
      </c>
      <c r="AB113" s="962"/>
      <c r="AC113" s="962"/>
      <c r="AD113" s="962"/>
      <c r="AE113" s="963"/>
      <c r="AF113" s="964">
        <v>333649</v>
      </c>
      <c r="AG113" s="962"/>
      <c r="AH113" s="962"/>
      <c r="AI113" s="962"/>
      <c r="AJ113" s="963"/>
      <c r="AK113" s="964">
        <v>280907</v>
      </c>
      <c r="AL113" s="962"/>
      <c r="AM113" s="962"/>
      <c r="AN113" s="962"/>
      <c r="AO113" s="963"/>
      <c r="AP113" s="965">
        <v>4.3</v>
      </c>
      <c r="AQ113" s="966"/>
      <c r="AR113" s="966"/>
      <c r="AS113" s="966"/>
      <c r="AT113" s="967"/>
      <c r="AU113" s="981"/>
      <c r="AV113" s="982"/>
      <c r="AW113" s="982"/>
      <c r="AX113" s="982"/>
      <c r="AY113" s="982"/>
      <c r="AZ113" s="857" t="s">
        <v>385</v>
      </c>
      <c r="BA113" s="792"/>
      <c r="BB113" s="792"/>
      <c r="BC113" s="792"/>
      <c r="BD113" s="792"/>
      <c r="BE113" s="792"/>
      <c r="BF113" s="792"/>
      <c r="BG113" s="792"/>
      <c r="BH113" s="792"/>
      <c r="BI113" s="792"/>
      <c r="BJ113" s="792"/>
      <c r="BK113" s="792"/>
      <c r="BL113" s="792"/>
      <c r="BM113" s="792"/>
      <c r="BN113" s="792"/>
      <c r="BO113" s="792"/>
      <c r="BP113" s="793"/>
      <c r="BQ113" s="858">
        <v>133946</v>
      </c>
      <c r="BR113" s="859"/>
      <c r="BS113" s="859"/>
      <c r="BT113" s="859"/>
      <c r="BU113" s="859"/>
      <c r="BV113" s="859">
        <v>118893</v>
      </c>
      <c r="BW113" s="859"/>
      <c r="BX113" s="859"/>
      <c r="BY113" s="859"/>
      <c r="BZ113" s="859"/>
      <c r="CA113" s="859">
        <v>117725</v>
      </c>
      <c r="CB113" s="859"/>
      <c r="CC113" s="859"/>
      <c r="CD113" s="859"/>
      <c r="CE113" s="859"/>
      <c r="CF113" s="920">
        <v>1.8</v>
      </c>
      <c r="CG113" s="921"/>
      <c r="CH113" s="921"/>
      <c r="CI113" s="921"/>
      <c r="CJ113" s="921"/>
      <c r="CK113" s="976"/>
      <c r="CL113" s="933"/>
      <c r="CM113" s="870" t="s">
        <v>386</v>
      </c>
      <c r="CN113" s="871"/>
      <c r="CO113" s="871"/>
      <c r="CP113" s="871"/>
      <c r="CQ113" s="871"/>
      <c r="CR113" s="871"/>
      <c r="CS113" s="871"/>
      <c r="CT113" s="871"/>
      <c r="CU113" s="871"/>
      <c r="CV113" s="871"/>
      <c r="CW113" s="871"/>
      <c r="CX113" s="871"/>
      <c r="CY113" s="871"/>
      <c r="CZ113" s="871"/>
      <c r="DA113" s="871"/>
      <c r="DB113" s="871"/>
      <c r="DC113" s="871"/>
      <c r="DD113" s="871"/>
      <c r="DE113" s="871"/>
      <c r="DF113" s="872"/>
      <c r="DG113" s="821" t="s">
        <v>66</v>
      </c>
      <c r="DH113" s="822"/>
      <c r="DI113" s="822"/>
      <c r="DJ113" s="822"/>
      <c r="DK113" s="823"/>
      <c r="DL113" s="824" t="s">
        <v>66</v>
      </c>
      <c r="DM113" s="822"/>
      <c r="DN113" s="822"/>
      <c r="DO113" s="822"/>
      <c r="DP113" s="823"/>
      <c r="DQ113" s="824" t="s">
        <v>66</v>
      </c>
      <c r="DR113" s="822"/>
      <c r="DS113" s="822"/>
      <c r="DT113" s="822"/>
      <c r="DU113" s="823"/>
      <c r="DV113" s="863" t="s">
        <v>66</v>
      </c>
      <c r="DW113" s="864"/>
      <c r="DX113" s="864"/>
      <c r="DY113" s="864"/>
      <c r="DZ113" s="865"/>
    </row>
    <row r="114" spans="1:130" s="103" customFormat="1" ht="26.25" customHeight="1" x14ac:dyDescent="0.15">
      <c r="A114" s="970"/>
      <c r="B114" s="971"/>
      <c r="C114" s="792" t="s">
        <v>387</v>
      </c>
      <c r="D114" s="792"/>
      <c r="E114" s="792"/>
      <c r="F114" s="792"/>
      <c r="G114" s="792"/>
      <c r="H114" s="792"/>
      <c r="I114" s="792"/>
      <c r="J114" s="792"/>
      <c r="K114" s="792"/>
      <c r="L114" s="792"/>
      <c r="M114" s="792"/>
      <c r="N114" s="792"/>
      <c r="O114" s="792"/>
      <c r="P114" s="792"/>
      <c r="Q114" s="792"/>
      <c r="R114" s="792"/>
      <c r="S114" s="792"/>
      <c r="T114" s="792"/>
      <c r="U114" s="792"/>
      <c r="V114" s="792"/>
      <c r="W114" s="792"/>
      <c r="X114" s="792"/>
      <c r="Y114" s="792"/>
      <c r="Z114" s="793"/>
      <c r="AA114" s="821">
        <v>56005</v>
      </c>
      <c r="AB114" s="822"/>
      <c r="AC114" s="822"/>
      <c r="AD114" s="822"/>
      <c r="AE114" s="823"/>
      <c r="AF114" s="824">
        <v>26462</v>
      </c>
      <c r="AG114" s="822"/>
      <c r="AH114" s="822"/>
      <c r="AI114" s="822"/>
      <c r="AJ114" s="823"/>
      <c r="AK114" s="824">
        <v>28531</v>
      </c>
      <c r="AL114" s="822"/>
      <c r="AM114" s="822"/>
      <c r="AN114" s="822"/>
      <c r="AO114" s="823"/>
      <c r="AP114" s="863">
        <v>0.4</v>
      </c>
      <c r="AQ114" s="864"/>
      <c r="AR114" s="864"/>
      <c r="AS114" s="864"/>
      <c r="AT114" s="865"/>
      <c r="AU114" s="981"/>
      <c r="AV114" s="982"/>
      <c r="AW114" s="982"/>
      <c r="AX114" s="982"/>
      <c r="AY114" s="982"/>
      <c r="AZ114" s="857" t="s">
        <v>388</v>
      </c>
      <c r="BA114" s="792"/>
      <c r="BB114" s="792"/>
      <c r="BC114" s="792"/>
      <c r="BD114" s="792"/>
      <c r="BE114" s="792"/>
      <c r="BF114" s="792"/>
      <c r="BG114" s="792"/>
      <c r="BH114" s="792"/>
      <c r="BI114" s="792"/>
      <c r="BJ114" s="792"/>
      <c r="BK114" s="792"/>
      <c r="BL114" s="792"/>
      <c r="BM114" s="792"/>
      <c r="BN114" s="792"/>
      <c r="BO114" s="792"/>
      <c r="BP114" s="793"/>
      <c r="BQ114" s="858">
        <v>2760845</v>
      </c>
      <c r="BR114" s="859"/>
      <c r="BS114" s="859"/>
      <c r="BT114" s="859"/>
      <c r="BU114" s="859"/>
      <c r="BV114" s="859">
        <v>2626550</v>
      </c>
      <c r="BW114" s="859"/>
      <c r="BX114" s="859"/>
      <c r="BY114" s="859"/>
      <c r="BZ114" s="859"/>
      <c r="CA114" s="859">
        <v>2354786</v>
      </c>
      <c r="CB114" s="859"/>
      <c r="CC114" s="859"/>
      <c r="CD114" s="859"/>
      <c r="CE114" s="859"/>
      <c r="CF114" s="920">
        <v>35.9</v>
      </c>
      <c r="CG114" s="921"/>
      <c r="CH114" s="921"/>
      <c r="CI114" s="921"/>
      <c r="CJ114" s="921"/>
      <c r="CK114" s="976"/>
      <c r="CL114" s="933"/>
      <c r="CM114" s="870" t="s">
        <v>389</v>
      </c>
      <c r="CN114" s="871"/>
      <c r="CO114" s="871"/>
      <c r="CP114" s="871"/>
      <c r="CQ114" s="871"/>
      <c r="CR114" s="871"/>
      <c r="CS114" s="871"/>
      <c r="CT114" s="871"/>
      <c r="CU114" s="871"/>
      <c r="CV114" s="871"/>
      <c r="CW114" s="871"/>
      <c r="CX114" s="871"/>
      <c r="CY114" s="871"/>
      <c r="CZ114" s="871"/>
      <c r="DA114" s="871"/>
      <c r="DB114" s="871"/>
      <c r="DC114" s="871"/>
      <c r="DD114" s="871"/>
      <c r="DE114" s="871"/>
      <c r="DF114" s="872"/>
      <c r="DG114" s="821" t="s">
        <v>66</v>
      </c>
      <c r="DH114" s="822"/>
      <c r="DI114" s="822"/>
      <c r="DJ114" s="822"/>
      <c r="DK114" s="823"/>
      <c r="DL114" s="824" t="s">
        <v>66</v>
      </c>
      <c r="DM114" s="822"/>
      <c r="DN114" s="822"/>
      <c r="DO114" s="822"/>
      <c r="DP114" s="823"/>
      <c r="DQ114" s="824" t="s">
        <v>66</v>
      </c>
      <c r="DR114" s="822"/>
      <c r="DS114" s="822"/>
      <c r="DT114" s="822"/>
      <c r="DU114" s="823"/>
      <c r="DV114" s="863" t="s">
        <v>66</v>
      </c>
      <c r="DW114" s="864"/>
      <c r="DX114" s="864"/>
      <c r="DY114" s="864"/>
      <c r="DZ114" s="865"/>
    </row>
    <row r="115" spans="1:130" s="103" customFormat="1" ht="26.25" customHeight="1" x14ac:dyDescent="0.15">
      <c r="A115" s="970"/>
      <c r="B115" s="971"/>
      <c r="C115" s="792" t="s">
        <v>390</v>
      </c>
      <c r="D115" s="792"/>
      <c r="E115" s="792"/>
      <c r="F115" s="792"/>
      <c r="G115" s="792"/>
      <c r="H115" s="792"/>
      <c r="I115" s="792"/>
      <c r="J115" s="792"/>
      <c r="K115" s="792"/>
      <c r="L115" s="792"/>
      <c r="M115" s="792"/>
      <c r="N115" s="792"/>
      <c r="O115" s="792"/>
      <c r="P115" s="792"/>
      <c r="Q115" s="792"/>
      <c r="R115" s="792"/>
      <c r="S115" s="792"/>
      <c r="T115" s="792"/>
      <c r="U115" s="792"/>
      <c r="V115" s="792"/>
      <c r="W115" s="792"/>
      <c r="X115" s="792"/>
      <c r="Y115" s="792"/>
      <c r="Z115" s="793"/>
      <c r="AA115" s="961" t="s">
        <v>66</v>
      </c>
      <c r="AB115" s="962"/>
      <c r="AC115" s="962"/>
      <c r="AD115" s="962"/>
      <c r="AE115" s="963"/>
      <c r="AF115" s="964" t="s">
        <v>66</v>
      </c>
      <c r="AG115" s="962"/>
      <c r="AH115" s="962"/>
      <c r="AI115" s="962"/>
      <c r="AJ115" s="963"/>
      <c r="AK115" s="964" t="s">
        <v>66</v>
      </c>
      <c r="AL115" s="962"/>
      <c r="AM115" s="962"/>
      <c r="AN115" s="962"/>
      <c r="AO115" s="963"/>
      <c r="AP115" s="965" t="s">
        <v>66</v>
      </c>
      <c r="AQ115" s="966"/>
      <c r="AR115" s="966"/>
      <c r="AS115" s="966"/>
      <c r="AT115" s="967"/>
      <c r="AU115" s="981"/>
      <c r="AV115" s="982"/>
      <c r="AW115" s="982"/>
      <c r="AX115" s="982"/>
      <c r="AY115" s="982"/>
      <c r="AZ115" s="857" t="s">
        <v>391</v>
      </c>
      <c r="BA115" s="792"/>
      <c r="BB115" s="792"/>
      <c r="BC115" s="792"/>
      <c r="BD115" s="792"/>
      <c r="BE115" s="792"/>
      <c r="BF115" s="792"/>
      <c r="BG115" s="792"/>
      <c r="BH115" s="792"/>
      <c r="BI115" s="792"/>
      <c r="BJ115" s="792"/>
      <c r="BK115" s="792"/>
      <c r="BL115" s="792"/>
      <c r="BM115" s="792"/>
      <c r="BN115" s="792"/>
      <c r="BO115" s="792"/>
      <c r="BP115" s="793"/>
      <c r="BQ115" s="858" t="s">
        <v>66</v>
      </c>
      <c r="BR115" s="859"/>
      <c r="BS115" s="859"/>
      <c r="BT115" s="859"/>
      <c r="BU115" s="859"/>
      <c r="BV115" s="859" t="s">
        <v>66</v>
      </c>
      <c r="BW115" s="859"/>
      <c r="BX115" s="859"/>
      <c r="BY115" s="859"/>
      <c r="BZ115" s="859"/>
      <c r="CA115" s="859" t="s">
        <v>66</v>
      </c>
      <c r="CB115" s="859"/>
      <c r="CC115" s="859"/>
      <c r="CD115" s="859"/>
      <c r="CE115" s="859"/>
      <c r="CF115" s="920" t="s">
        <v>66</v>
      </c>
      <c r="CG115" s="921"/>
      <c r="CH115" s="921"/>
      <c r="CI115" s="921"/>
      <c r="CJ115" s="921"/>
      <c r="CK115" s="976"/>
      <c r="CL115" s="933"/>
      <c r="CM115" s="857" t="s">
        <v>392</v>
      </c>
      <c r="CN115" s="960"/>
      <c r="CO115" s="960"/>
      <c r="CP115" s="960"/>
      <c r="CQ115" s="960"/>
      <c r="CR115" s="960"/>
      <c r="CS115" s="960"/>
      <c r="CT115" s="960"/>
      <c r="CU115" s="960"/>
      <c r="CV115" s="960"/>
      <c r="CW115" s="960"/>
      <c r="CX115" s="960"/>
      <c r="CY115" s="960"/>
      <c r="CZ115" s="960"/>
      <c r="DA115" s="960"/>
      <c r="DB115" s="960"/>
      <c r="DC115" s="960"/>
      <c r="DD115" s="960"/>
      <c r="DE115" s="960"/>
      <c r="DF115" s="793"/>
      <c r="DG115" s="821" t="s">
        <v>66</v>
      </c>
      <c r="DH115" s="822"/>
      <c r="DI115" s="822"/>
      <c r="DJ115" s="822"/>
      <c r="DK115" s="823"/>
      <c r="DL115" s="824" t="s">
        <v>66</v>
      </c>
      <c r="DM115" s="822"/>
      <c r="DN115" s="822"/>
      <c r="DO115" s="822"/>
      <c r="DP115" s="823"/>
      <c r="DQ115" s="824" t="s">
        <v>66</v>
      </c>
      <c r="DR115" s="822"/>
      <c r="DS115" s="822"/>
      <c r="DT115" s="822"/>
      <c r="DU115" s="823"/>
      <c r="DV115" s="863" t="s">
        <v>66</v>
      </c>
      <c r="DW115" s="864"/>
      <c r="DX115" s="864"/>
      <c r="DY115" s="864"/>
      <c r="DZ115" s="865"/>
    </row>
    <row r="116" spans="1:130" s="103" customFormat="1" ht="26.25" customHeight="1" x14ac:dyDescent="0.15">
      <c r="A116" s="972"/>
      <c r="B116" s="973"/>
      <c r="C116" s="902" t="s">
        <v>393</v>
      </c>
      <c r="D116" s="902"/>
      <c r="E116" s="902"/>
      <c r="F116" s="902"/>
      <c r="G116" s="902"/>
      <c r="H116" s="902"/>
      <c r="I116" s="902"/>
      <c r="J116" s="902"/>
      <c r="K116" s="902"/>
      <c r="L116" s="902"/>
      <c r="M116" s="902"/>
      <c r="N116" s="902"/>
      <c r="O116" s="902"/>
      <c r="P116" s="902"/>
      <c r="Q116" s="902"/>
      <c r="R116" s="902"/>
      <c r="S116" s="902"/>
      <c r="T116" s="902"/>
      <c r="U116" s="902"/>
      <c r="V116" s="902"/>
      <c r="W116" s="902"/>
      <c r="X116" s="902"/>
      <c r="Y116" s="902"/>
      <c r="Z116" s="903"/>
      <c r="AA116" s="821">
        <v>101</v>
      </c>
      <c r="AB116" s="822"/>
      <c r="AC116" s="822"/>
      <c r="AD116" s="822"/>
      <c r="AE116" s="823"/>
      <c r="AF116" s="824">
        <v>185</v>
      </c>
      <c r="AG116" s="822"/>
      <c r="AH116" s="822"/>
      <c r="AI116" s="822"/>
      <c r="AJ116" s="823"/>
      <c r="AK116" s="824">
        <v>309</v>
      </c>
      <c r="AL116" s="822"/>
      <c r="AM116" s="822"/>
      <c r="AN116" s="822"/>
      <c r="AO116" s="823"/>
      <c r="AP116" s="863">
        <v>0</v>
      </c>
      <c r="AQ116" s="864"/>
      <c r="AR116" s="864"/>
      <c r="AS116" s="864"/>
      <c r="AT116" s="865"/>
      <c r="AU116" s="981"/>
      <c r="AV116" s="982"/>
      <c r="AW116" s="982"/>
      <c r="AX116" s="982"/>
      <c r="AY116" s="982"/>
      <c r="AZ116" s="908" t="s">
        <v>394</v>
      </c>
      <c r="BA116" s="909"/>
      <c r="BB116" s="909"/>
      <c r="BC116" s="909"/>
      <c r="BD116" s="909"/>
      <c r="BE116" s="909"/>
      <c r="BF116" s="909"/>
      <c r="BG116" s="909"/>
      <c r="BH116" s="909"/>
      <c r="BI116" s="909"/>
      <c r="BJ116" s="909"/>
      <c r="BK116" s="909"/>
      <c r="BL116" s="909"/>
      <c r="BM116" s="909"/>
      <c r="BN116" s="909"/>
      <c r="BO116" s="909"/>
      <c r="BP116" s="910"/>
      <c r="BQ116" s="858" t="s">
        <v>66</v>
      </c>
      <c r="BR116" s="859"/>
      <c r="BS116" s="859"/>
      <c r="BT116" s="859"/>
      <c r="BU116" s="859"/>
      <c r="BV116" s="859" t="s">
        <v>66</v>
      </c>
      <c r="BW116" s="859"/>
      <c r="BX116" s="859"/>
      <c r="BY116" s="859"/>
      <c r="BZ116" s="859"/>
      <c r="CA116" s="859" t="s">
        <v>66</v>
      </c>
      <c r="CB116" s="859"/>
      <c r="CC116" s="859"/>
      <c r="CD116" s="859"/>
      <c r="CE116" s="859"/>
      <c r="CF116" s="920" t="s">
        <v>66</v>
      </c>
      <c r="CG116" s="921"/>
      <c r="CH116" s="921"/>
      <c r="CI116" s="921"/>
      <c r="CJ116" s="921"/>
      <c r="CK116" s="976"/>
      <c r="CL116" s="933"/>
      <c r="CM116" s="870" t="s">
        <v>395</v>
      </c>
      <c r="CN116" s="871"/>
      <c r="CO116" s="871"/>
      <c r="CP116" s="871"/>
      <c r="CQ116" s="871"/>
      <c r="CR116" s="871"/>
      <c r="CS116" s="871"/>
      <c r="CT116" s="871"/>
      <c r="CU116" s="871"/>
      <c r="CV116" s="871"/>
      <c r="CW116" s="871"/>
      <c r="CX116" s="871"/>
      <c r="CY116" s="871"/>
      <c r="CZ116" s="871"/>
      <c r="DA116" s="871"/>
      <c r="DB116" s="871"/>
      <c r="DC116" s="871"/>
      <c r="DD116" s="871"/>
      <c r="DE116" s="871"/>
      <c r="DF116" s="872"/>
      <c r="DG116" s="821" t="s">
        <v>66</v>
      </c>
      <c r="DH116" s="822"/>
      <c r="DI116" s="822"/>
      <c r="DJ116" s="822"/>
      <c r="DK116" s="823"/>
      <c r="DL116" s="824" t="s">
        <v>66</v>
      </c>
      <c r="DM116" s="822"/>
      <c r="DN116" s="822"/>
      <c r="DO116" s="822"/>
      <c r="DP116" s="823"/>
      <c r="DQ116" s="824" t="s">
        <v>66</v>
      </c>
      <c r="DR116" s="822"/>
      <c r="DS116" s="822"/>
      <c r="DT116" s="822"/>
      <c r="DU116" s="823"/>
      <c r="DV116" s="863" t="s">
        <v>66</v>
      </c>
      <c r="DW116" s="864"/>
      <c r="DX116" s="864"/>
      <c r="DY116" s="864"/>
      <c r="DZ116" s="865"/>
    </row>
    <row r="117" spans="1:130" s="103" customFormat="1" ht="26.25" customHeight="1" x14ac:dyDescent="0.15">
      <c r="A117" s="946" t="s">
        <v>121</v>
      </c>
      <c r="B117" s="947"/>
      <c r="C117" s="947"/>
      <c r="D117" s="947"/>
      <c r="E117" s="947"/>
      <c r="F117" s="947"/>
      <c r="G117" s="947"/>
      <c r="H117" s="947"/>
      <c r="I117" s="947"/>
      <c r="J117" s="947"/>
      <c r="K117" s="947"/>
      <c r="L117" s="947"/>
      <c r="M117" s="947"/>
      <c r="N117" s="947"/>
      <c r="O117" s="947"/>
      <c r="P117" s="947"/>
      <c r="Q117" s="947"/>
      <c r="R117" s="947"/>
      <c r="S117" s="947"/>
      <c r="T117" s="947"/>
      <c r="U117" s="947"/>
      <c r="V117" s="947"/>
      <c r="W117" s="947"/>
      <c r="X117" s="947"/>
      <c r="Y117" s="899" t="s">
        <v>396</v>
      </c>
      <c r="Z117" s="948"/>
      <c r="AA117" s="953">
        <v>2223762</v>
      </c>
      <c r="AB117" s="954"/>
      <c r="AC117" s="954"/>
      <c r="AD117" s="954"/>
      <c r="AE117" s="955"/>
      <c r="AF117" s="956">
        <v>2124737</v>
      </c>
      <c r="AG117" s="954"/>
      <c r="AH117" s="954"/>
      <c r="AI117" s="954"/>
      <c r="AJ117" s="955"/>
      <c r="AK117" s="956">
        <v>2051689</v>
      </c>
      <c r="AL117" s="954"/>
      <c r="AM117" s="954"/>
      <c r="AN117" s="954"/>
      <c r="AO117" s="955"/>
      <c r="AP117" s="957"/>
      <c r="AQ117" s="958"/>
      <c r="AR117" s="958"/>
      <c r="AS117" s="958"/>
      <c r="AT117" s="959"/>
      <c r="AU117" s="981"/>
      <c r="AV117" s="982"/>
      <c r="AW117" s="982"/>
      <c r="AX117" s="982"/>
      <c r="AY117" s="982"/>
      <c r="AZ117" s="908" t="s">
        <v>397</v>
      </c>
      <c r="BA117" s="909"/>
      <c r="BB117" s="909"/>
      <c r="BC117" s="909"/>
      <c r="BD117" s="909"/>
      <c r="BE117" s="909"/>
      <c r="BF117" s="909"/>
      <c r="BG117" s="909"/>
      <c r="BH117" s="909"/>
      <c r="BI117" s="909"/>
      <c r="BJ117" s="909"/>
      <c r="BK117" s="909"/>
      <c r="BL117" s="909"/>
      <c r="BM117" s="909"/>
      <c r="BN117" s="909"/>
      <c r="BO117" s="909"/>
      <c r="BP117" s="910"/>
      <c r="BQ117" s="858" t="s">
        <v>66</v>
      </c>
      <c r="BR117" s="859"/>
      <c r="BS117" s="859"/>
      <c r="BT117" s="859"/>
      <c r="BU117" s="859"/>
      <c r="BV117" s="859" t="s">
        <v>66</v>
      </c>
      <c r="BW117" s="859"/>
      <c r="BX117" s="859"/>
      <c r="BY117" s="859"/>
      <c r="BZ117" s="859"/>
      <c r="CA117" s="859" t="s">
        <v>66</v>
      </c>
      <c r="CB117" s="859"/>
      <c r="CC117" s="859"/>
      <c r="CD117" s="859"/>
      <c r="CE117" s="859"/>
      <c r="CF117" s="920" t="s">
        <v>66</v>
      </c>
      <c r="CG117" s="921"/>
      <c r="CH117" s="921"/>
      <c r="CI117" s="921"/>
      <c r="CJ117" s="921"/>
      <c r="CK117" s="976"/>
      <c r="CL117" s="933"/>
      <c r="CM117" s="870" t="s">
        <v>398</v>
      </c>
      <c r="CN117" s="871"/>
      <c r="CO117" s="871"/>
      <c r="CP117" s="871"/>
      <c r="CQ117" s="871"/>
      <c r="CR117" s="871"/>
      <c r="CS117" s="871"/>
      <c r="CT117" s="871"/>
      <c r="CU117" s="871"/>
      <c r="CV117" s="871"/>
      <c r="CW117" s="871"/>
      <c r="CX117" s="871"/>
      <c r="CY117" s="871"/>
      <c r="CZ117" s="871"/>
      <c r="DA117" s="871"/>
      <c r="DB117" s="871"/>
      <c r="DC117" s="871"/>
      <c r="DD117" s="871"/>
      <c r="DE117" s="871"/>
      <c r="DF117" s="872"/>
      <c r="DG117" s="821" t="s">
        <v>66</v>
      </c>
      <c r="DH117" s="822"/>
      <c r="DI117" s="822"/>
      <c r="DJ117" s="822"/>
      <c r="DK117" s="823"/>
      <c r="DL117" s="824" t="s">
        <v>66</v>
      </c>
      <c r="DM117" s="822"/>
      <c r="DN117" s="822"/>
      <c r="DO117" s="822"/>
      <c r="DP117" s="823"/>
      <c r="DQ117" s="824" t="s">
        <v>66</v>
      </c>
      <c r="DR117" s="822"/>
      <c r="DS117" s="822"/>
      <c r="DT117" s="822"/>
      <c r="DU117" s="823"/>
      <c r="DV117" s="863" t="s">
        <v>66</v>
      </c>
      <c r="DW117" s="864"/>
      <c r="DX117" s="864"/>
      <c r="DY117" s="864"/>
      <c r="DZ117" s="865"/>
    </row>
    <row r="118" spans="1:130" s="103" customFormat="1" ht="26.25" customHeight="1" x14ac:dyDescent="0.15">
      <c r="A118" s="946" t="s">
        <v>371</v>
      </c>
      <c r="B118" s="947"/>
      <c r="C118" s="947"/>
      <c r="D118" s="947"/>
      <c r="E118" s="947"/>
      <c r="F118" s="947"/>
      <c r="G118" s="947"/>
      <c r="H118" s="947"/>
      <c r="I118" s="947"/>
      <c r="J118" s="947"/>
      <c r="K118" s="947"/>
      <c r="L118" s="947"/>
      <c r="M118" s="947"/>
      <c r="N118" s="947"/>
      <c r="O118" s="947"/>
      <c r="P118" s="947"/>
      <c r="Q118" s="947"/>
      <c r="R118" s="947"/>
      <c r="S118" s="947"/>
      <c r="T118" s="947"/>
      <c r="U118" s="947"/>
      <c r="V118" s="947"/>
      <c r="W118" s="947"/>
      <c r="X118" s="947"/>
      <c r="Y118" s="947"/>
      <c r="Z118" s="948"/>
      <c r="AA118" s="949" t="s">
        <v>368</v>
      </c>
      <c r="AB118" s="947"/>
      <c r="AC118" s="947"/>
      <c r="AD118" s="947"/>
      <c r="AE118" s="948"/>
      <c r="AF118" s="949" t="s">
        <v>369</v>
      </c>
      <c r="AG118" s="947"/>
      <c r="AH118" s="947"/>
      <c r="AI118" s="947"/>
      <c r="AJ118" s="948"/>
      <c r="AK118" s="949" t="s">
        <v>239</v>
      </c>
      <c r="AL118" s="947"/>
      <c r="AM118" s="947"/>
      <c r="AN118" s="947"/>
      <c r="AO118" s="948"/>
      <c r="AP118" s="950" t="s">
        <v>370</v>
      </c>
      <c r="AQ118" s="951"/>
      <c r="AR118" s="951"/>
      <c r="AS118" s="951"/>
      <c r="AT118" s="952"/>
      <c r="AU118" s="981"/>
      <c r="AV118" s="982"/>
      <c r="AW118" s="982"/>
      <c r="AX118" s="982"/>
      <c r="AY118" s="982"/>
      <c r="AZ118" s="901" t="s">
        <v>399</v>
      </c>
      <c r="BA118" s="902"/>
      <c r="BB118" s="902"/>
      <c r="BC118" s="902"/>
      <c r="BD118" s="902"/>
      <c r="BE118" s="902"/>
      <c r="BF118" s="902"/>
      <c r="BG118" s="902"/>
      <c r="BH118" s="902"/>
      <c r="BI118" s="902"/>
      <c r="BJ118" s="902"/>
      <c r="BK118" s="902"/>
      <c r="BL118" s="902"/>
      <c r="BM118" s="902"/>
      <c r="BN118" s="902"/>
      <c r="BO118" s="902"/>
      <c r="BP118" s="903"/>
      <c r="BQ118" s="904" t="s">
        <v>66</v>
      </c>
      <c r="BR118" s="905"/>
      <c r="BS118" s="905"/>
      <c r="BT118" s="905"/>
      <c r="BU118" s="905"/>
      <c r="BV118" s="905" t="s">
        <v>66</v>
      </c>
      <c r="BW118" s="905"/>
      <c r="BX118" s="905"/>
      <c r="BY118" s="905"/>
      <c r="BZ118" s="905"/>
      <c r="CA118" s="905" t="s">
        <v>66</v>
      </c>
      <c r="CB118" s="905"/>
      <c r="CC118" s="905"/>
      <c r="CD118" s="905"/>
      <c r="CE118" s="905"/>
      <c r="CF118" s="920" t="s">
        <v>66</v>
      </c>
      <c r="CG118" s="921"/>
      <c r="CH118" s="921"/>
      <c r="CI118" s="921"/>
      <c r="CJ118" s="921"/>
      <c r="CK118" s="976"/>
      <c r="CL118" s="933"/>
      <c r="CM118" s="870" t="s">
        <v>400</v>
      </c>
      <c r="CN118" s="871"/>
      <c r="CO118" s="871"/>
      <c r="CP118" s="871"/>
      <c r="CQ118" s="871"/>
      <c r="CR118" s="871"/>
      <c r="CS118" s="871"/>
      <c r="CT118" s="871"/>
      <c r="CU118" s="871"/>
      <c r="CV118" s="871"/>
      <c r="CW118" s="871"/>
      <c r="CX118" s="871"/>
      <c r="CY118" s="871"/>
      <c r="CZ118" s="871"/>
      <c r="DA118" s="871"/>
      <c r="DB118" s="871"/>
      <c r="DC118" s="871"/>
      <c r="DD118" s="871"/>
      <c r="DE118" s="871"/>
      <c r="DF118" s="872"/>
      <c r="DG118" s="821" t="s">
        <v>66</v>
      </c>
      <c r="DH118" s="822"/>
      <c r="DI118" s="822"/>
      <c r="DJ118" s="822"/>
      <c r="DK118" s="823"/>
      <c r="DL118" s="824" t="s">
        <v>66</v>
      </c>
      <c r="DM118" s="822"/>
      <c r="DN118" s="822"/>
      <c r="DO118" s="822"/>
      <c r="DP118" s="823"/>
      <c r="DQ118" s="824" t="s">
        <v>66</v>
      </c>
      <c r="DR118" s="822"/>
      <c r="DS118" s="822"/>
      <c r="DT118" s="822"/>
      <c r="DU118" s="823"/>
      <c r="DV118" s="863" t="s">
        <v>66</v>
      </c>
      <c r="DW118" s="864"/>
      <c r="DX118" s="864"/>
      <c r="DY118" s="864"/>
      <c r="DZ118" s="865"/>
    </row>
    <row r="119" spans="1:130" s="103" customFormat="1" ht="26.25" customHeight="1" x14ac:dyDescent="0.15">
      <c r="A119" s="930" t="s">
        <v>375</v>
      </c>
      <c r="B119" s="931"/>
      <c r="C119" s="936" t="s">
        <v>376</v>
      </c>
      <c r="D119" s="937"/>
      <c r="E119" s="937"/>
      <c r="F119" s="937"/>
      <c r="G119" s="937"/>
      <c r="H119" s="937"/>
      <c r="I119" s="937"/>
      <c r="J119" s="937"/>
      <c r="K119" s="937"/>
      <c r="L119" s="937"/>
      <c r="M119" s="937"/>
      <c r="N119" s="937"/>
      <c r="O119" s="937"/>
      <c r="P119" s="937"/>
      <c r="Q119" s="937"/>
      <c r="R119" s="937"/>
      <c r="S119" s="937"/>
      <c r="T119" s="937"/>
      <c r="U119" s="937"/>
      <c r="V119" s="937"/>
      <c r="W119" s="937"/>
      <c r="X119" s="937"/>
      <c r="Y119" s="937"/>
      <c r="Z119" s="938"/>
      <c r="AA119" s="939" t="s">
        <v>66</v>
      </c>
      <c r="AB119" s="940"/>
      <c r="AC119" s="940"/>
      <c r="AD119" s="940"/>
      <c r="AE119" s="941"/>
      <c r="AF119" s="942" t="s">
        <v>66</v>
      </c>
      <c r="AG119" s="940"/>
      <c r="AH119" s="940"/>
      <c r="AI119" s="940"/>
      <c r="AJ119" s="941"/>
      <c r="AK119" s="942" t="s">
        <v>66</v>
      </c>
      <c r="AL119" s="940"/>
      <c r="AM119" s="940"/>
      <c r="AN119" s="940"/>
      <c r="AO119" s="941"/>
      <c r="AP119" s="943" t="s">
        <v>66</v>
      </c>
      <c r="AQ119" s="944"/>
      <c r="AR119" s="944"/>
      <c r="AS119" s="944"/>
      <c r="AT119" s="945"/>
      <c r="AU119" s="983"/>
      <c r="AV119" s="984"/>
      <c r="AW119" s="984"/>
      <c r="AX119" s="984"/>
      <c r="AY119" s="984"/>
      <c r="AZ119" s="134" t="s">
        <v>121</v>
      </c>
      <c r="BA119" s="134"/>
      <c r="BB119" s="134"/>
      <c r="BC119" s="134"/>
      <c r="BD119" s="134"/>
      <c r="BE119" s="134"/>
      <c r="BF119" s="134"/>
      <c r="BG119" s="134"/>
      <c r="BH119" s="134"/>
      <c r="BI119" s="134"/>
      <c r="BJ119" s="134"/>
      <c r="BK119" s="134"/>
      <c r="BL119" s="134"/>
      <c r="BM119" s="134"/>
      <c r="BN119" s="134"/>
      <c r="BO119" s="899" t="s">
        <v>401</v>
      </c>
      <c r="BP119" s="900"/>
      <c r="BQ119" s="904">
        <v>25112921</v>
      </c>
      <c r="BR119" s="905"/>
      <c r="BS119" s="905"/>
      <c r="BT119" s="905"/>
      <c r="BU119" s="905"/>
      <c r="BV119" s="905">
        <v>25583861</v>
      </c>
      <c r="BW119" s="905"/>
      <c r="BX119" s="905"/>
      <c r="BY119" s="905"/>
      <c r="BZ119" s="905"/>
      <c r="CA119" s="905">
        <v>25781749</v>
      </c>
      <c r="CB119" s="905"/>
      <c r="CC119" s="905"/>
      <c r="CD119" s="905"/>
      <c r="CE119" s="905"/>
      <c r="CF119" s="788"/>
      <c r="CG119" s="789"/>
      <c r="CH119" s="789"/>
      <c r="CI119" s="789"/>
      <c r="CJ119" s="898"/>
      <c r="CK119" s="977"/>
      <c r="CL119" s="935"/>
      <c r="CM119" s="860" t="s">
        <v>402</v>
      </c>
      <c r="CN119" s="861"/>
      <c r="CO119" s="861"/>
      <c r="CP119" s="861"/>
      <c r="CQ119" s="861"/>
      <c r="CR119" s="861"/>
      <c r="CS119" s="861"/>
      <c r="CT119" s="861"/>
      <c r="CU119" s="861"/>
      <c r="CV119" s="861"/>
      <c r="CW119" s="861"/>
      <c r="CX119" s="861"/>
      <c r="CY119" s="861"/>
      <c r="CZ119" s="861"/>
      <c r="DA119" s="861"/>
      <c r="DB119" s="861"/>
      <c r="DC119" s="861"/>
      <c r="DD119" s="861"/>
      <c r="DE119" s="861"/>
      <c r="DF119" s="862"/>
      <c r="DG119" s="804" t="s">
        <v>66</v>
      </c>
      <c r="DH119" s="805"/>
      <c r="DI119" s="805"/>
      <c r="DJ119" s="805"/>
      <c r="DK119" s="806"/>
      <c r="DL119" s="807" t="s">
        <v>66</v>
      </c>
      <c r="DM119" s="805"/>
      <c r="DN119" s="805"/>
      <c r="DO119" s="805"/>
      <c r="DP119" s="806"/>
      <c r="DQ119" s="807" t="s">
        <v>66</v>
      </c>
      <c r="DR119" s="805"/>
      <c r="DS119" s="805"/>
      <c r="DT119" s="805"/>
      <c r="DU119" s="806"/>
      <c r="DV119" s="873" t="s">
        <v>66</v>
      </c>
      <c r="DW119" s="874"/>
      <c r="DX119" s="874"/>
      <c r="DY119" s="874"/>
      <c r="DZ119" s="875"/>
    </row>
    <row r="120" spans="1:130" s="103" customFormat="1" ht="26.25" customHeight="1" x14ac:dyDescent="0.15">
      <c r="A120" s="932"/>
      <c r="B120" s="933"/>
      <c r="C120" s="870" t="s">
        <v>379</v>
      </c>
      <c r="D120" s="871"/>
      <c r="E120" s="871"/>
      <c r="F120" s="871"/>
      <c r="G120" s="871"/>
      <c r="H120" s="871"/>
      <c r="I120" s="871"/>
      <c r="J120" s="871"/>
      <c r="K120" s="871"/>
      <c r="L120" s="871"/>
      <c r="M120" s="871"/>
      <c r="N120" s="871"/>
      <c r="O120" s="871"/>
      <c r="P120" s="871"/>
      <c r="Q120" s="871"/>
      <c r="R120" s="871"/>
      <c r="S120" s="871"/>
      <c r="T120" s="871"/>
      <c r="U120" s="871"/>
      <c r="V120" s="871"/>
      <c r="W120" s="871"/>
      <c r="X120" s="871"/>
      <c r="Y120" s="871"/>
      <c r="Z120" s="872"/>
      <c r="AA120" s="821" t="s">
        <v>66</v>
      </c>
      <c r="AB120" s="822"/>
      <c r="AC120" s="822"/>
      <c r="AD120" s="822"/>
      <c r="AE120" s="823"/>
      <c r="AF120" s="824" t="s">
        <v>66</v>
      </c>
      <c r="AG120" s="822"/>
      <c r="AH120" s="822"/>
      <c r="AI120" s="822"/>
      <c r="AJ120" s="823"/>
      <c r="AK120" s="824" t="s">
        <v>66</v>
      </c>
      <c r="AL120" s="822"/>
      <c r="AM120" s="822"/>
      <c r="AN120" s="822"/>
      <c r="AO120" s="823"/>
      <c r="AP120" s="863" t="s">
        <v>66</v>
      </c>
      <c r="AQ120" s="864"/>
      <c r="AR120" s="864"/>
      <c r="AS120" s="864"/>
      <c r="AT120" s="865"/>
      <c r="AU120" s="922" t="s">
        <v>403</v>
      </c>
      <c r="AV120" s="923"/>
      <c r="AW120" s="923"/>
      <c r="AX120" s="923"/>
      <c r="AY120" s="924"/>
      <c r="AZ120" s="885" t="s">
        <v>404</v>
      </c>
      <c r="BA120" s="850"/>
      <c r="BB120" s="850"/>
      <c r="BC120" s="850"/>
      <c r="BD120" s="850"/>
      <c r="BE120" s="850"/>
      <c r="BF120" s="850"/>
      <c r="BG120" s="850"/>
      <c r="BH120" s="850"/>
      <c r="BI120" s="850"/>
      <c r="BJ120" s="850"/>
      <c r="BK120" s="850"/>
      <c r="BL120" s="850"/>
      <c r="BM120" s="850"/>
      <c r="BN120" s="850"/>
      <c r="BO120" s="850"/>
      <c r="BP120" s="851"/>
      <c r="BQ120" s="886">
        <v>4523458</v>
      </c>
      <c r="BR120" s="867"/>
      <c r="BS120" s="867"/>
      <c r="BT120" s="867"/>
      <c r="BU120" s="867"/>
      <c r="BV120" s="867">
        <v>4745311</v>
      </c>
      <c r="BW120" s="867"/>
      <c r="BX120" s="867"/>
      <c r="BY120" s="867"/>
      <c r="BZ120" s="867"/>
      <c r="CA120" s="867">
        <v>5016182</v>
      </c>
      <c r="CB120" s="867"/>
      <c r="CC120" s="867"/>
      <c r="CD120" s="867"/>
      <c r="CE120" s="867"/>
      <c r="CF120" s="911">
        <v>76.5</v>
      </c>
      <c r="CG120" s="912"/>
      <c r="CH120" s="912"/>
      <c r="CI120" s="912"/>
      <c r="CJ120" s="912"/>
      <c r="CK120" s="913" t="s">
        <v>405</v>
      </c>
      <c r="CL120" s="877"/>
      <c r="CM120" s="877"/>
      <c r="CN120" s="877"/>
      <c r="CO120" s="878"/>
      <c r="CP120" s="917" t="s">
        <v>406</v>
      </c>
      <c r="CQ120" s="918"/>
      <c r="CR120" s="918"/>
      <c r="CS120" s="918"/>
      <c r="CT120" s="918"/>
      <c r="CU120" s="918"/>
      <c r="CV120" s="918"/>
      <c r="CW120" s="918"/>
      <c r="CX120" s="918"/>
      <c r="CY120" s="918"/>
      <c r="CZ120" s="918"/>
      <c r="DA120" s="918"/>
      <c r="DB120" s="918"/>
      <c r="DC120" s="918"/>
      <c r="DD120" s="918"/>
      <c r="DE120" s="918"/>
      <c r="DF120" s="919"/>
      <c r="DG120" s="886" t="s">
        <v>66</v>
      </c>
      <c r="DH120" s="867"/>
      <c r="DI120" s="867"/>
      <c r="DJ120" s="867"/>
      <c r="DK120" s="867"/>
      <c r="DL120" s="867" t="s">
        <v>66</v>
      </c>
      <c r="DM120" s="867"/>
      <c r="DN120" s="867"/>
      <c r="DO120" s="867"/>
      <c r="DP120" s="867"/>
      <c r="DQ120" s="867">
        <v>3635392</v>
      </c>
      <c r="DR120" s="867"/>
      <c r="DS120" s="867"/>
      <c r="DT120" s="867"/>
      <c r="DU120" s="867"/>
      <c r="DV120" s="868">
        <v>55.4</v>
      </c>
      <c r="DW120" s="868"/>
      <c r="DX120" s="868"/>
      <c r="DY120" s="868"/>
      <c r="DZ120" s="869"/>
    </row>
    <row r="121" spans="1:130" s="103" customFormat="1" ht="26.25" customHeight="1" x14ac:dyDescent="0.15">
      <c r="A121" s="932"/>
      <c r="B121" s="933"/>
      <c r="C121" s="908" t="s">
        <v>407</v>
      </c>
      <c r="D121" s="909"/>
      <c r="E121" s="909"/>
      <c r="F121" s="909"/>
      <c r="G121" s="909"/>
      <c r="H121" s="909"/>
      <c r="I121" s="909"/>
      <c r="J121" s="909"/>
      <c r="K121" s="909"/>
      <c r="L121" s="909"/>
      <c r="M121" s="909"/>
      <c r="N121" s="909"/>
      <c r="O121" s="909"/>
      <c r="P121" s="909"/>
      <c r="Q121" s="909"/>
      <c r="R121" s="909"/>
      <c r="S121" s="909"/>
      <c r="T121" s="909"/>
      <c r="U121" s="909"/>
      <c r="V121" s="909"/>
      <c r="W121" s="909"/>
      <c r="X121" s="909"/>
      <c r="Y121" s="909"/>
      <c r="Z121" s="910"/>
      <c r="AA121" s="821" t="s">
        <v>66</v>
      </c>
      <c r="AB121" s="822"/>
      <c r="AC121" s="822"/>
      <c r="AD121" s="822"/>
      <c r="AE121" s="823"/>
      <c r="AF121" s="824" t="s">
        <v>66</v>
      </c>
      <c r="AG121" s="822"/>
      <c r="AH121" s="822"/>
      <c r="AI121" s="822"/>
      <c r="AJ121" s="823"/>
      <c r="AK121" s="824" t="s">
        <v>66</v>
      </c>
      <c r="AL121" s="822"/>
      <c r="AM121" s="822"/>
      <c r="AN121" s="822"/>
      <c r="AO121" s="823"/>
      <c r="AP121" s="863" t="s">
        <v>66</v>
      </c>
      <c r="AQ121" s="864"/>
      <c r="AR121" s="864"/>
      <c r="AS121" s="864"/>
      <c r="AT121" s="865"/>
      <c r="AU121" s="925"/>
      <c r="AV121" s="926"/>
      <c r="AW121" s="926"/>
      <c r="AX121" s="926"/>
      <c r="AY121" s="927"/>
      <c r="AZ121" s="857" t="s">
        <v>408</v>
      </c>
      <c r="BA121" s="792"/>
      <c r="BB121" s="792"/>
      <c r="BC121" s="792"/>
      <c r="BD121" s="792"/>
      <c r="BE121" s="792"/>
      <c r="BF121" s="792"/>
      <c r="BG121" s="792"/>
      <c r="BH121" s="792"/>
      <c r="BI121" s="792"/>
      <c r="BJ121" s="792"/>
      <c r="BK121" s="792"/>
      <c r="BL121" s="792"/>
      <c r="BM121" s="792"/>
      <c r="BN121" s="792"/>
      <c r="BO121" s="792"/>
      <c r="BP121" s="793"/>
      <c r="BQ121" s="858">
        <v>1214266</v>
      </c>
      <c r="BR121" s="859"/>
      <c r="BS121" s="859"/>
      <c r="BT121" s="859"/>
      <c r="BU121" s="859"/>
      <c r="BV121" s="859">
        <v>1153576</v>
      </c>
      <c r="BW121" s="859"/>
      <c r="BX121" s="859"/>
      <c r="BY121" s="859"/>
      <c r="BZ121" s="859"/>
      <c r="CA121" s="859">
        <v>1086435</v>
      </c>
      <c r="CB121" s="859"/>
      <c r="CC121" s="859"/>
      <c r="CD121" s="859"/>
      <c r="CE121" s="859"/>
      <c r="CF121" s="920">
        <v>16.600000000000001</v>
      </c>
      <c r="CG121" s="921"/>
      <c r="CH121" s="921"/>
      <c r="CI121" s="921"/>
      <c r="CJ121" s="921"/>
      <c r="CK121" s="914"/>
      <c r="CL121" s="880"/>
      <c r="CM121" s="880"/>
      <c r="CN121" s="880"/>
      <c r="CO121" s="881"/>
      <c r="CP121" s="889" t="s">
        <v>341</v>
      </c>
      <c r="CQ121" s="890"/>
      <c r="CR121" s="890"/>
      <c r="CS121" s="890"/>
      <c r="CT121" s="890"/>
      <c r="CU121" s="890"/>
      <c r="CV121" s="890"/>
      <c r="CW121" s="890"/>
      <c r="CX121" s="890"/>
      <c r="CY121" s="890"/>
      <c r="CZ121" s="890"/>
      <c r="DA121" s="890"/>
      <c r="DB121" s="890"/>
      <c r="DC121" s="890"/>
      <c r="DD121" s="890"/>
      <c r="DE121" s="890"/>
      <c r="DF121" s="891"/>
      <c r="DG121" s="858">
        <v>106242</v>
      </c>
      <c r="DH121" s="859"/>
      <c r="DI121" s="859"/>
      <c r="DJ121" s="859"/>
      <c r="DK121" s="859"/>
      <c r="DL121" s="859">
        <v>107763</v>
      </c>
      <c r="DM121" s="859"/>
      <c r="DN121" s="859"/>
      <c r="DO121" s="859"/>
      <c r="DP121" s="859"/>
      <c r="DQ121" s="859">
        <v>95204</v>
      </c>
      <c r="DR121" s="859"/>
      <c r="DS121" s="859"/>
      <c r="DT121" s="859"/>
      <c r="DU121" s="859"/>
      <c r="DV121" s="836">
        <v>1.5</v>
      </c>
      <c r="DW121" s="836"/>
      <c r="DX121" s="836"/>
      <c r="DY121" s="836"/>
      <c r="DZ121" s="837"/>
    </row>
    <row r="122" spans="1:130" s="103" customFormat="1" ht="26.25" customHeight="1" x14ac:dyDescent="0.15">
      <c r="A122" s="932"/>
      <c r="B122" s="933"/>
      <c r="C122" s="870" t="s">
        <v>389</v>
      </c>
      <c r="D122" s="871"/>
      <c r="E122" s="871"/>
      <c r="F122" s="871"/>
      <c r="G122" s="871"/>
      <c r="H122" s="871"/>
      <c r="I122" s="871"/>
      <c r="J122" s="871"/>
      <c r="K122" s="871"/>
      <c r="L122" s="871"/>
      <c r="M122" s="871"/>
      <c r="N122" s="871"/>
      <c r="O122" s="871"/>
      <c r="P122" s="871"/>
      <c r="Q122" s="871"/>
      <c r="R122" s="871"/>
      <c r="S122" s="871"/>
      <c r="T122" s="871"/>
      <c r="U122" s="871"/>
      <c r="V122" s="871"/>
      <c r="W122" s="871"/>
      <c r="X122" s="871"/>
      <c r="Y122" s="871"/>
      <c r="Z122" s="872"/>
      <c r="AA122" s="821" t="s">
        <v>66</v>
      </c>
      <c r="AB122" s="822"/>
      <c r="AC122" s="822"/>
      <c r="AD122" s="822"/>
      <c r="AE122" s="823"/>
      <c r="AF122" s="824" t="s">
        <v>66</v>
      </c>
      <c r="AG122" s="822"/>
      <c r="AH122" s="822"/>
      <c r="AI122" s="822"/>
      <c r="AJ122" s="823"/>
      <c r="AK122" s="824" t="s">
        <v>66</v>
      </c>
      <c r="AL122" s="822"/>
      <c r="AM122" s="822"/>
      <c r="AN122" s="822"/>
      <c r="AO122" s="823"/>
      <c r="AP122" s="863" t="s">
        <v>66</v>
      </c>
      <c r="AQ122" s="864"/>
      <c r="AR122" s="864"/>
      <c r="AS122" s="864"/>
      <c r="AT122" s="865"/>
      <c r="AU122" s="925"/>
      <c r="AV122" s="926"/>
      <c r="AW122" s="926"/>
      <c r="AX122" s="926"/>
      <c r="AY122" s="927"/>
      <c r="AZ122" s="901" t="s">
        <v>409</v>
      </c>
      <c r="BA122" s="902"/>
      <c r="BB122" s="902"/>
      <c r="BC122" s="902"/>
      <c r="BD122" s="902"/>
      <c r="BE122" s="902"/>
      <c r="BF122" s="902"/>
      <c r="BG122" s="902"/>
      <c r="BH122" s="902"/>
      <c r="BI122" s="902"/>
      <c r="BJ122" s="902"/>
      <c r="BK122" s="902"/>
      <c r="BL122" s="902"/>
      <c r="BM122" s="902"/>
      <c r="BN122" s="902"/>
      <c r="BO122" s="902"/>
      <c r="BP122" s="903"/>
      <c r="BQ122" s="904">
        <v>12194445</v>
      </c>
      <c r="BR122" s="905"/>
      <c r="BS122" s="905"/>
      <c r="BT122" s="905"/>
      <c r="BU122" s="905"/>
      <c r="BV122" s="905">
        <v>12996539</v>
      </c>
      <c r="BW122" s="905"/>
      <c r="BX122" s="905"/>
      <c r="BY122" s="905"/>
      <c r="BZ122" s="905"/>
      <c r="CA122" s="905">
        <v>13592706</v>
      </c>
      <c r="CB122" s="905"/>
      <c r="CC122" s="905"/>
      <c r="CD122" s="905"/>
      <c r="CE122" s="905"/>
      <c r="CF122" s="906">
        <v>207.2</v>
      </c>
      <c r="CG122" s="907"/>
      <c r="CH122" s="907"/>
      <c r="CI122" s="907"/>
      <c r="CJ122" s="907"/>
      <c r="CK122" s="914"/>
      <c r="CL122" s="880"/>
      <c r="CM122" s="880"/>
      <c r="CN122" s="880"/>
      <c r="CO122" s="881"/>
      <c r="CP122" s="889" t="s">
        <v>344</v>
      </c>
      <c r="CQ122" s="890"/>
      <c r="CR122" s="890"/>
      <c r="CS122" s="890"/>
      <c r="CT122" s="890"/>
      <c r="CU122" s="890"/>
      <c r="CV122" s="890"/>
      <c r="CW122" s="890"/>
      <c r="CX122" s="890"/>
      <c r="CY122" s="890"/>
      <c r="CZ122" s="890"/>
      <c r="DA122" s="890"/>
      <c r="DB122" s="890"/>
      <c r="DC122" s="890"/>
      <c r="DD122" s="890"/>
      <c r="DE122" s="890"/>
      <c r="DF122" s="891"/>
      <c r="DG122" s="858" t="s">
        <v>66</v>
      </c>
      <c r="DH122" s="859"/>
      <c r="DI122" s="859"/>
      <c r="DJ122" s="859"/>
      <c r="DK122" s="859"/>
      <c r="DL122" s="859" t="s">
        <v>66</v>
      </c>
      <c r="DM122" s="859"/>
      <c r="DN122" s="859"/>
      <c r="DO122" s="859"/>
      <c r="DP122" s="859"/>
      <c r="DQ122" s="859" t="s">
        <v>66</v>
      </c>
      <c r="DR122" s="859"/>
      <c r="DS122" s="859"/>
      <c r="DT122" s="859"/>
      <c r="DU122" s="859"/>
      <c r="DV122" s="836" t="s">
        <v>66</v>
      </c>
      <c r="DW122" s="836"/>
      <c r="DX122" s="836"/>
      <c r="DY122" s="836"/>
      <c r="DZ122" s="837"/>
    </row>
    <row r="123" spans="1:130" s="103" customFormat="1" ht="26.25" customHeight="1" x14ac:dyDescent="0.15">
      <c r="A123" s="932"/>
      <c r="B123" s="933"/>
      <c r="C123" s="870" t="s">
        <v>395</v>
      </c>
      <c r="D123" s="871"/>
      <c r="E123" s="871"/>
      <c r="F123" s="871"/>
      <c r="G123" s="871"/>
      <c r="H123" s="871"/>
      <c r="I123" s="871"/>
      <c r="J123" s="871"/>
      <c r="K123" s="871"/>
      <c r="L123" s="871"/>
      <c r="M123" s="871"/>
      <c r="N123" s="871"/>
      <c r="O123" s="871"/>
      <c r="P123" s="871"/>
      <c r="Q123" s="871"/>
      <c r="R123" s="871"/>
      <c r="S123" s="871"/>
      <c r="T123" s="871"/>
      <c r="U123" s="871"/>
      <c r="V123" s="871"/>
      <c r="W123" s="871"/>
      <c r="X123" s="871"/>
      <c r="Y123" s="871"/>
      <c r="Z123" s="872"/>
      <c r="AA123" s="821" t="s">
        <v>66</v>
      </c>
      <c r="AB123" s="822"/>
      <c r="AC123" s="822"/>
      <c r="AD123" s="822"/>
      <c r="AE123" s="823"/>
      <c r="AF123" s="824" t="s">
        <v>66</v>
      </c>
      <c r="AG123" s="822"/>
      <c r="AH123" s="822"/>
      <c r="AI123" s="822"/>
      <c r="AJ123" s="823"/>
      <c r="AK123" s="824" t="s">
        <v>66</v>
      </c>
      <c r="AL123" s="822"/>
      <c r="AM123" s="822"/>
      <c r="AN123" s="822"/>
      <c r="AO123" s="823"/>
      <c r="AP123" s="863" t="s">
        <v>66</v>
      </c>
      <c r="AQ123" s="864"/>
      <c r="AR123" s="864"/>
      <c r="AS123" s="864"/>
      <c r="AT123" s="865"/>
      <c r="AU123" s="928"/>
      <c r="AV123" s="929"/>
      <c r="AW123" s="929"/>
      <c r="AX123" s="929"/>
      <c r="AY123" s="929"/>
      <c r="AZ123" s="134" t="s">
        <v>121</v>
      </c>
      <c r="BA123" s="134"/>
      <c r="BB123" s="134"/>
      <c r="BC123" s="134"/>
      <c r="BD123" s="134"/>
      <c r="BE123" s="134"/>
      <c r="BF123" s="134"/>
      <c r="BG123" s="134"/>
      <c r="BH123" s="134"/>
      <c r="BI123" s="134"/>
      <c r="BJ123" s="134"/>
      <c r="BK123" s="134"/>
      <c r="BL123" s="134"/>
      <c r="BM123" s="134"/>
      <c r="BN123" s="134"/>
      <c r="BO123" s="899" t="s">
        <v>410</v>
      </c>
      <c r="BP123" s="900"/>
      <c r="BQ123" s="896">
        <v>17932169</v>
      </c>
      <c r="BR123" s="897"/>
      <c r="BS123" s="897"/>
      <c r="BT123" s="897"/>
      <c r="BU123" s="897"/>
      <c r="BV123" s="897">
        <v>18895426</v>
      </c>
      <c r="BW123" s="897"/>
      <c r="BX123" s="897"/>
      <c r="BY123" s="897"/>
      <c r="BZ123" s="897"/>
      <c r="CA123" s="897">
        <v>19695323</v>
      </c>
      <c r="CB123" s="897"/>
      <c r="CC123" s="897"/>
      <c r="CD123" s="897"/>
      <c r="CE123" s="897"/>
      <c r="CF123" s="788"/>
      <c r="CG123" s="789"/>
      <c r="CH123" s="789"/>
      <c r="CI123" s="789"/>
      <c r="CJ123" s="898"/>
      <c r="CK123" s="914"/>
      <c r="CL123" s="880"/>
      <c r="CM123" s="880"/>
      <c r="CN123" s="880"/>
      <c r="CO123" s="881"/>
      <c r="CP123" s="889"/>
      <c r="CQ123" s="890"/>
      <c r="CR123" s="890"/>
      <c r="CS123" s="890"/>
      <c r="CT123" s="890"/>
      <c r="CU123" s="890"/>
      <c r="CV123" s="890"/>
      <c r="CW123" s="890"/>
      <c r="CX123" s="890"/>
      <c r="CY123" s="890"/>
      <c r="CZ123" s="890"/>
      <c r="DA123" s="890"/>
      <c r="DB123" s="890"/>
      <c r="DC123" s="890"/>
      <c r="DD123" s="890"/>
      <c r="DE123" s="890"/>
      <c r="DF123" s="891"/>
      <c r="DG123" s="821"/>
      <c r="DH123" s="822"/>
      <c r="DI123" s="822"/>
      <c r="DJ123" s="822"/>
      <c r="DK123" s="823"/>
      <c r="DL123" s="824"/>
      <c r="DM123" s="822"/>
      <c r="DN123" s="822"/>
      <c r="DO123" s="822"/>
      <c r="DP123" s="823"/>
      <c r="DQ123" s="824"/>
      <c r="DR123" s="822"/>
      <c r="DS123" s="822"/>
      <c r="DT123" s="822"/>
      <c r="DU123" s="823"/>
      <c r="DV123" s="863"/>
      <c r="DW123" s="864"/>
      <c r="DX123" s="864"/>
      <c r="DY123" s="864"/>
      <c r="DZ123" s="865"/>
    </row>
    <row r="124" spans="1:130" s="103" customFormat="1" ht="26.25" customHeight="1" thickBot="1" x14ac:dyDescent="0.2">
      <c r="A124" s="932"/>
      <c r="B124" s="933"/>
      <c r="C124" s="870" t="s">
        <v>398</v>
      </c>
      <c r="D124" s="871"/>
      <c r="E124" s="871"/>
      <c r="F124" s="871"/>
      <c r="G124" s="871"/>
      <c r="H124" s="871"/>
      <c r="I124" s="871"/>
      <c r="J124" s="871"/>
      <c r="K124" s="871"/>
      <c r="L124" s="871"/>
      <c r="M124" s="871"/>
      <c r="N124" s="871"/>
      <c r="O124" s="871"/>
      <c r="P124" s="871"/>
      <c r="Q124" s="871"/>
      <c r="R124" s="871"/>
      <c r="S124" s="871"/>
      <c r="T124" s="871"/>
      <c r="U124" s="871"/>
      <c r="V124" s="871"/>
      <c r="W124" s="871"/>
      <c r="X124" s="871"/>
      <c r="Y124" s="871"/>
      <c r="Z124" s="872"/>
      <c r="AA124" s="821" t="s">
        <v>66</v>
      </c>
      <c r="AB124" s="822"/>
      <c r="AC124" s="822"/>
      <c r="AD124" s="822"/>
      <c r="AE124" s="823"/>
      <c r="AF124" s="824" t="s">
        <v>66</v>
      </c>
      <c r="AG124" s="822"/>
      <c r="AH124" s="822"/>
      <c r="AI124" s="822"/>
      <c r="AJ124" s="823"/>
      <c r="AK124" s="824" t="s">
        <v>66</v>
      </c>
      <c r="AL124" s="822"/>
      <c r="AM124" s="822"/>
      <c r="AN124" s="822"/>
      <c r="AO124" s="823"/>
      <c r="AP124" s="863" t="s">
        <v>66</v>
      </c>
      <c r="AQ124" s="864"/>
      <c r="AR124" s="864"/>
      <c r="AS124" s="864"/>
      <c r="AT124" s="865"/>
      <c r="AU124" s="892" t="s">
        <v>411</v>
      </c>
      <c r="AV124" s="893"/>
      <c r="AW124" s="893"/>
      <c r="AX124" s="893"/>
      <c r="AY124" s="893"/>
      <c r="AZ124" s="893"/>
      <c r="BA124" s="893"/>
      <c r="BB124" s="893"/>
      <c r="BC124" s="893"/>
      <c r="BD124" s="893"/>
      <c r="BE124" s="893"/>
      <c r="BF124" s="893"/>
      <c r="BG124" s="893"/>
      <c r="BH124" s="893"/>
      <c r="BI124" s="893"/>
      <c r="BJ124" s="893"/>
      <c r="BK124" s="893"/>
      <c r="BL124" s="893"/>
      <c r="BM124" s="893"/>
      <c r="BN124" s="893"/>
      <c r="BO124" s="893"/>
      <c r="BP124" s="894"/>
      <c r="BQ124" s="895">
        <v>113.6</v>
      </c>
      <c r="BR124" s="887"/>
      <c r="BS124" s="887"/>
      <c r="BT124" s="887"/>
      <c r="BU124" s="887"/>
      <c r="BV124" s="887">
        <v>105.6</v>
      </c>
      <c r="BW124" s="887"/>
      <c r="BX124" s="887"/>
      <c r="BY124" s="887"/>
      <c r="BZ124" s="887"/>
      <c r="CA124" s="887">
        <v>92.7</v>
      </c>
      <c r="CB124" s="887"/>
      <c r="CC124" s="887"/>
      <c r="CD124" s="887"/>
      <c r="CE124" s="887"/>
      <c r="CF124" s="766"/>
      <c r="CG124" s="767"/>
      <c r="CH124" s="767"/>
      <c r="CI124" s="767"/>
      <c r="CJ124" s="888"/>
      <c r="CK124" s="915"/>
      <c r="CL124" s="915"/>
      <c r="CM124" s="915"/>
      <c r="CN124" s="915"/>
      <c r="CO124" s="916"/>
      <c r="CP124" s="889" t="s">
        <v>412</v>
      </c>
      <c r="CQ124" s="890"/>
      <c r="CR124" s="890"/>
      <c r="CS124" s="890"/>
      <c r="CT124" s="890"/>
      <c r="CU124" s="890"/>
      <c r="CV124" s="890"/>
      <c r="CW124" s="890"/>
      <c r="CX124" s="890"/>
      <c r="CY124" s="890"/>
      <c r="CZ124" s="890"/>
      <c r="DA124" s="890"/>
      <c r="DB124" s="890"/>
      <c r="DC124" s="890"/>
      <c r="DD124" s="890"/>
      <c r="DE124" s="890"/>
      <c r="DF124" s="891"/>
      <c r="DG124" s="804">
        <v>3869392</v>
      </c>
      <c r="DH124" s="805"/>
      <c r="DI124" s="805"/>
      <c r="DJ124" s="805"/>
      <c r="DK124" s="806"/>
      <c r="DL124" s="807">
        <v>3878104</v>
      </c>
      <c r="DM124" s="805"/>
      <c r="DN124" s="805"/>
      <c r="DO124" s="805"/>
      <c r="DP124" s="806"/>
      <c r="DQ124" s="807" t="s">
        <v>66</v>
      </c>
      <c r="DR124" s="805"/>
      <c r="DS124" s="805"/>
      <c r="DT124" s="805"/>
      <c r="DU124" s="806"/>
      <c r="DV124" s="873" t="s">
        <v>66</v>
      </c>
      <c r="DW124" s="874"/>
      <c r="DX124" s="874"/>
      <c r="DY124" s="874"/>
      <c r="DZ124" s="875"/>
    </row>
    <row r="125" spans="1:130" s="103" customFormat="1" ht="26.25" customHeight="1" x14ac:dyDescent="0.15">
      <c r="A125" s="932"/>
      <c r="B125" s="933"/>
      <c r="C125" s="870" t="s">
        <v>400</v>
      </c>
      <c r="D125" s="871"/>
      <c r="E125" s="871"/>
      <c r="F125" s="871"/>
      <c r="G125" s="871"/>
      <c r="H125" s="871"/>
      <c r="I125" s="871"/>
      <c r="J125" s="871"/>
      <c r="K125" s="871"/>
      <c r="L125" s="871"/>
      <c r="M125" s="871"/>
      <c r="N125" s="871"/>
      <c r="O125" s="871"/>
      <c r="P125" s="871"/>
      <c r="Q125" s="871"/>
      <c r="R125" s="871"/>
      <c r="S125" s="871"/>
      <c r="T125" s="871"/>
      <c r="U125" s="871"/>
      <c r="V125" s="871"/>
      <c r="W125" s="871"/>
      <c r="X125" s="871"/>
      <c r="Y125" s="871"/>
      <c r="Z125" s="872"/>
      <c r="AA125" s="821" t="s">
        <v>66</v>
      </c>
      <c r="AB125" s="822"/>
      <c r="AC125" s="822"/>
      <c r="AD125" s="822"/>
      <c r="AE125" s="823"/>
      <c r="AF125" s="824" t="s">
        <v>66</v>
      </c>
      <c r="AG125" s="822"/>
      <c r="AH125" s="822"/>
      <c r="AI125" s="822"/>
      <c r="AJ125" s="823"/>
      <c r="AK125" s="824" t="s">
        <v>66</v>
      </c>
      <c r="AL125" s="822"/>
      <c r="AM125" s="822"/>
      <c r="AN125" s="822"/>
      <c r="AO125" s="823"/>
      <c r="AP125" s="863" t="s">
        <v>66</v>
      </c>
      <c r="AQ125" s="864"/>
      <c r="AR125" s="864"/>
      <c r="AS125" s="864"/>
      <c r="AT125" s="865"/>
      <c r="AU125" s="135"/>
      <c r="AV125" s="136"/>
      <c r="AW125" s="136"/>
      <c r="AX125" s="136"/>
      <c r="AY125" s="136"/>
      <c r="AZ125" s="136"/>
      <c r="BA125" s="136"/>
      <c r="BB125" s="136"/>
      <c r="BC125" s="136"/>
      <c r="BD125" s="136"/>
      <c r="BE125" s="136"/>
      <c r="BF125" s="136"/>
      <c r="BG125" s="136"/>
      <c r="BH125" s="136"/>
      <c r="BI125" s="136"/>
      <c r="BJ125" s="136"/>
      <c r="BK125" s="136"/>
      <c r="BL125" s="136"/>
      <c r="BM125" s="136"/>
      <c r="BN125" s="136"/>
      <c r="BO125" s="136"/>
      <c r="BP125" s="136"/>
      <c r="BQ125" s="137"/>
      <c r="BR125" s="137"/>
      <c r="BS125" s="137"/>
      <c r="BT125" s="137"/>
      <c r="BU125" s="137"/>
      <c r="BV125" s="137"/>
      <c r="BW125" s="137"/>
      <c r="BX125" s="137"/>
      <c r="BY125" s="137"/>
      <c r="BZ125" s="137"/>
      <c r="CA125" s="137"/>
      <c r="CB125" s="137"/>
      <c r="CC125" s="137"/>
      <c r="CD125" s="137"/>
      <c r="CE125" s="137"/>
      <c r="CF125" s="137"/>
      <c r="CG125" s="137"/>
      <c r="CH125" s="137"/>
      <c r="CI125" s="137"/>
      <c r="CJ125" s="138"/>
      <c r="CK125" s="876" t="s">
        <v>413</v>
      </c>
      <c r="CL125" s="877"/>
      <c r="CM125" s="877"/>
      <c r="CN125" s="877"/>
      <c r="CO125" s="878"/>
      <c r="CP125" s="885" t="s">
        <v>414</v>
      </c>
      <c r="CQ125" s="850"/>
      <c r="CR125" s="850"/>
      <c r="CS125" s="850"/>
      <c r="CT125" s="850"/>
      <c r="CU125" s="850"/>
      <c r="CV125" s="850"/>
      <c r="CW125" s="850"/>
      <c r="CX125" s="850"/>
      <c r="CY125" s="850"/>
      <c r="CZ125" s="850"/>
      <c r="DA125" s="850"/>
      <c r="DB125" s="850"/>
      <c r="DC125" s="850"/>
      <c r="DD125" s="850"/>
      <c r="DE125" s="850"/>
      <c r="DF125" s="851"/>
      <c r="DG125" s="886" t="s">
        <v>66</v>
      </c>
      <c r="DH125" s="867"/>
      <c r="DI125" s="867"/>
      <c r="DJ125" s="867"/>
      <c r="DK125" s="867"/>
      <c r="DL125" s="867" t="s">
        <v>66</v>
      </c>
      <c r="DM125" s="867"/>
      <c r="DN125" s="867"/>
      <c r="DO125" s="867"/>
      <c r="DP125" s="867"/>
      <c r="DQ125" s="867" t="s">
        <v>66</v>
      </c>
      <c r="DR125" s="867"/>
      <c r="DS125" s="867"/>
      <c r="DT125" s="867"/>
      <c r="DU125" s="867"/>
      <c r="DV125" s="868" t="s">
        <v>66</v>
      </c>
      <c r="DW125" s="868"/>
      <c r="DX125" s="868"/>
      <c r="DY125" s="868"/>
      <c r="DZ125" s="869"/>
    </row>
    <row r="126" spans="1:130" s="103" customFormat="1" ht="26.25" customHeight="1" thickBot="1" x14ac:dyDescent="0.2">
      <c r="A126" s="932"/>
      <c r="B126" s="933"/>
      <c r="C126" s="870" t="s">
        <v>402</v>
      </c>
      <c r="D126" s="871"/>
      <c r="E126" s="871"/>
      <c r="F126" s="871"/>
      <c r="G126" s="871"/>
      <c r="H126" s="871"/>
      <c r="I126" s="871"/>
      <c r="J126" s="871"/>
      <c r="K126" s="871"/>
      <c r="L126" s="871"/>
      <c r="M126" s="871"/>
      <c r="N126" s="871"/>
      <c r="O126" s="871"/>
      <c r="P126" s="871"/>
      <c r="Q126" s="871"/>
      <c r="R126" s="871"/>
      <c r="S126" s="871"/>
      <c r="T126" s="871"/>
      <c r="U126" s="871"/>
      <c r="V126" s="871"/>
      <c r="W126" s="871"/>
      <c r="X126" s="871"/>
      <c r="Y126" s="871"/>
      <c r="Z126" s="872"/>
      <c r="AA126" s="821" t="s">
        <v>66</v>
      </c>
      <c r="AB126" s="822"/>
      <c r="AC126" s="822"/>
      <c r="AD126" s="822"/>
      <c r="AE126" s="823"/>
      <c r="AF126" s="824" t="s">
        <v>66</v>
      </c>
      <c r="AG126" s="822"/>
      <c r="AH126" s="822"/>
      <c r="AI126" s="822"/>
      <c r="AJ126" s="823"/>
      <c r="AK126" s="824" t="s">
        <v>66</v>
      </c>
      <c r="AL126" s="822"/>
      <c r="AM126" s="822"/>
      <c r="AN126" s="822"/>
      <c r="AO126" s="823"/>
      <c r="AP126" s="863" t="s">
        <v>66</v>
      </c>
      <c r="AQ126" s="864"/>
      <c r="AR126" s="864"/>
      <c r="AS126" s="864"/>
      <c r="AT126" s="865"/>
      <c r="AU126" s="139"/>
      <c r="AV126" s="139"/>
      <c r="AW126" s="139"/>
      <c r="AX126" s="139"/>
      <c r="AY126" s="139"/>
      <c r="AZ126" s="139"/>
      <c r="BA126" s="139"/>
      <c r="BB126" s="139"/>
      <c r="BC126" s="139"/>
      <c r="BD126" s="139"/>
      <c r="BE126" s="139"/>
      <c r="BF126" s="139"/>
      <c r="BG126" s="139"/>
      <c r="BH126" s="139"/>
      <c r="BI126" s="139"/>
      <c r="BJ126" s="139"/>
      <c r="BK126" s="139"/>
      <c r="BL126" s="139"/>
      <c r="BM126" s="139"/>
      <c r="BN126" s="139"/>
      <c r="BO126" s="139"/>
      <c r="BP126" s="139"/>
      <c r="BQ126" s="139"/>
      <c r="BR126" s="139"/>
      <c r="BS126" s="139"/>
      <c r="BT126" s="139"/>
      <c r="BU126" s="139"/>
      <c r="BV126" s="139"/>
      <c r="BW126" s="139"/>
      <c r="BX126" s="139"/>
      <c r="BY126" s="139"/>
      <c r="BZ126" s="139"/>
      <c r="CA126" s="139"/>
      <c r="CB126" s="139"/>
      <c r="CC126" s="139"/>
      <c r="CD126" s="140"/>
      <c r="CE126" s="140"/>
      <c r="CF126" s="140"/>
      <c r="CG126" s="137"/>
      <c r="CH126" s="137"/>
      <c r="CI126" s="137"/>
      <c r="CJ126" s="138"/>
      <c r="CK126" s="879"/>
      <c r="CL126" s="880"/>
      <c r="CM126" s="880"/>
      <c r="CN126" s="880"/>
      <c r="CO126" s="881"/>
      <c r="CP126" s="857" t="s">
        <v>415</v>
      </c>
      <c r="CQ126" s="792"/>
      <c r="CR126" s="792"/>
      <c r="CS126" s="792"/>
      <c r="CT126" s="792"/>
      <c r="CU126" s="792"/>
      <c r="CV126" s="792"/>
      <c r="CW126" s="792"/>
      <c r="CX126" s="792"/>
      <c r="CY126" s="792"/>
      <c r="CZ126" s="792"/>
      <c r="DA126" s="792"/>
      <c r="DB126" s="792"/>
      <c r="DC126" s="792"/>
      <c r="DD126" s="792"/>
      <c r="DE126" s="792"/>
      <c r="DF126" s="793"/>
      <c r="DG126" s="858" t="s">
        <v>66</v>
      </c>
      <c r="DH126" s="859"/>
      <c r="DI126" s="859"/>
      <c r="DJ126" s="859"/>
      <c r="DK126" s="859"/>
      <c r="DL126" s="859" t="s">
        <v>66</v>
      </c>
      <c r="DM126" s="859"/>
      <c r="DN126" s="859"/>
      <c r="DO126" s="859"/>
      <c r="DP126" s="859"/>
      <c r="DQ126" s="859" t="s">
        <v>66</v>
      </c>
      <c r="DR126" s="859"/>
      <c r="DS126" s="859"/>
      <c r="DT126" s="859"/>
      <c r="DU126" s="859"/>
      <c r="DV126" s="836" t="s">
        <v>66</v>
      </c>
      <c r="DW126" s="836"/>
      <c r="DX126" s="836"/>
      <c r="DY126" s="836"/>
      <c r="DZ126" s="837"/>
    </row>
    <row r="127" spans="1:130" s="103" customFormat="1" ht="26.25" customHeight="1" x14ac:dyDescent="0.15">
      <c r="A127" s="934"/>
      <c r="B127" s="935"/>
      <c r="C127" s="860" t="s">
        <v>416</v>
      </c>
      <c r="D127" s="861"/>
      <c r="E127" s="861"/>
      <c r="F127" s="861"/>
      <c r="G127" s="861"/>
      <c r="H127" s="861"/>
      <c r="I127" s="861"/>
      <c r="J127" s="861"/>
      <c r="K127" s="861"/>
      <c r="L127" s="861"/>
      <c r="M127" s="861"/>
      <c r="N127" s="861"/>
      <c r="O127" s="861"/>
      <c r="P127" s="861"/>
      <c r="Q127" s="861"/>
      <c r="R127" s="861"/>
      <c r="S127" s="861"/>
      <c r="T127" s="861"/>
      <c r="U127" s="861"/>
      <c r="V127" s="861"/>
      <c r="W127" s="861"/>
      <c r="X127" s="861"/>
      <c r="Y127" s="861"/>
      <c r="Z127" s="862"/>
      <c r="AA127" s="821" t="s">
        <v>66</v>
      </c>
      <c r="AB127" s="822"/>
      <c r="AC127" s="822"/>
      <c r="AD127" s="822"/>
      <c r="AE127" s="823"/>
      <c r="AF127" s="824" t="s">
        <v>66</v>
      </c>
      <c r="AG127" s="822"/>
      <c r="AH127" s="822"/>
      <c r="AI127" s="822"/>
      <c r="AJ127" s="823"/>
      <c r="AK127" s="824" t="s">
        <v>66</v>
      </c>
      <c r="AL127" s="822"/>
      <c r="AM127" s="822"/>
      <c r="AN127" s="822"/>
      <c r="AO127" s="823"/>
      <c r="AP127" s="863" t="s">
        <v>66</v>
      </c>
      <c r="AQ127" s="864"/>
      <c r="AR127" s="864"/>
      <c r="AS127" s="864"/>
      <c r="AT127" s="865"/>
      <c r="AU127" s="139"/>
      <c r="AV127" s="139"/>
      <c r="AW127" s="139"/>
      <c r="AX127" s="866" t="s">
        <v>417</v>
      </c>
      <c r="AY127" s="854"/>
      <c r="AZ127" s="854"/>
      <c r="BA127" s="854"/>
      <c r="BB127" s="854"/>
      <c r="BC127" s="854"/>
      <c r="BD127" s="854"/>
      <c r="BE127" s="855"/>
      <c r="BF127" s="853" t="s">
        <v>418</v>
      </c>
      <c r="BG127" s="854"/>
      <c r="BH127" s="854"/>
      <c r="BI127" s="854"/>
      <c r="BJ127" s="854"/>
      <c r="BK127" s="854"/>
      <c r="BL127" s="855"/>
      <c r="BM127" s="853" t="s">
        <v>419</v>
      </c>
      <c r="BN127" s="854"/>
      <c r="BO127" s="854"/>
      <c r="BP127" s="854"/>
      <c r="BQ127" s="854"/>
      <c r="BR127" s="854"/>
      <c r="BS127" s="855"/>
      <c r="BT127" s="853" t="s">
        <v>420</v>
      </c>
      <c r="BU127" s="854"/>
      <c r="BV127" s="854"/>
      <c r="BW127" s="854"/>
      <c r="BX127" s="854"/>
      <c r="BY127" s="854"/>
      <c r="BZ127" s="856"/>
      <c r="CA127" s="139"/>
      <c r="CB127" s="139"/>
      <c r="CC127" s="139"/>
      <c r="CD127" s="140"/>
      <c r="CE127" s="140"/>
      <c r="CF127" s="140"/>
      <c r="CG127" s="137"/>
      <c r="CH127" s="137"/>
      <c r="CI127" s="137"/>
      <c r="CJ127" s="138"/>
      <c r="CK127" s="879"/>
      <c r="CL127" s="880"/>
      <c r="CM127" s="880"/>
      <c r="CN127" s="880"/>
      <c r="CO127" s="881"/>
      <c r="CP127" s="857" t="s">
        <v>421</v>
      </c>
      <c r="CQ127" s="792"/>
      <c r="CR127" s="792"/>
      <c r="CS127" s="792"/>
      <c r="CT127" s="792"/>
      <c r="CU127" s="792"/>
      <c r="CV127" s="792"/>
      <c r="CW127" s="792"/>
      <c r="CX127" s="792"/>
      <c r="CY127" s="792"/>
      <c r="CZ127" s="792"/>
      <c r="DA127" s="792"/>
      <c r="DB127" s="792"/>
      <c r="DC127" s="792"/>
      <c r="DD127" s="792"/>
      <c r="DE127" s="792"/>
      <c r="DF127" s="793"/>
      <c r="DG127" s="858" t="s">
        <v>66</v>
      </c>
      <c r="DH127" s="859"/>
      <c r="DI127" s="859"/>
      <c r="DJ127" s="859"/>
      <c r="DK127" s="859"/>
      <c r="DL127" s="859" t="s">
        <v>66</v>
      </c>
      <c r="DM127" s="859"/>
      <c r="DN127" s="859"/>
      <c r="DO127" s="859"/>
      <c r="DP127" s="859"/>
      <c r="DQ127" s="859" t="s">
        <v>66</v>
      </c>
      <c r="DR127" s="859"/>
      <c r="DS127" s="859"/>
      <c r="DT127" s="859"/>
      <c r="DU127" s="859"/>
      <c r="DV127" s="836" t="s">
        <v>66</v>
      </c>
      <c r="DW127" s="836"/>
      <c r="DX127" s="836"/>
      <c r="DY127" s="836"/>
      <c r="DZ127" s="837"/>
    </row>
    <row r="128" spans="1:130" s="103" customFormat="1" ht="26.25" customHeight="1" thickBot="1" x14ac:dyDescent="0.2">
      <c r="A128" s="838" t="s">
        <v>422</v>
      </c>
      <c r="B128" s="839"/>
      <c r="C128" s="839"/>
      <c r="D128" s="839"/>
      <c r="E128" s="839"/>
      <c r="F128" s="839"/>
      <c r="G128" s="839"/>
      <c r="H128" s="839"/>
      <c r="I128" s="839"/>
      <c r="J128" s="839"/>
      <c r="K128" s="839"/>
      <c r="L128" s="839"/>
      <c r="M128" s="839"/>
      <c r="N128" s="839"/>
      <c r="O128" s="839"/>
      <c r="P128" s="839"/>
      <c r="Q128" s="839"/>
      <c r="R128" s="839"/>
      <c r="S128" s="839"/>
      <c r="T128" s="839"/>
      <c r="U128" s="839"/>
      <c r="V128" s="839"/>
      <c r="W128" s="840" t="s">
        <v>423</v>
      </c>
      <c r="X128" s="840"/>
      <c r="Y128" s="840"/>
      <c r="Z128" s="841"/>
      <c r="AA128" s="842">
        <v>175282</v>
      </c>
      <c r="AB128" s="843"/>
      <c r="AC128" s="843"/>
      <c r="AD128" s="843"/>
      <c r="AE128" s="844"/>
      <c r="AF128" s="845">
        <v>197725</v>
      </c>
      <c r="AG128" s="843"/>
      <c r="AH128" s="843"/>
      <c r="AI128" s="843"/>
      <c r="AJ128" s="844"/>
      <c r="AK128" s="845">
        <v>202253</v>
      </c>
      <c r="AL128" s="843"/>
      <c r="AM128" s="843"/>
      <c r="AN128" s="843"/>
      <c r="AO128" s="844"/>
      <c r="AP128" s="846"/>
      <c r="AQ128" s="847"/>
      <c r="AR128" s="847"/>
      <c r="AS128" s="847"/>
      <c r="AT128" s="848"/>
      <c r="AU128" s="139"/>
      <c r="AV128" s="139"/>
      <c r="AW128" s="139"/>
      <c r="AX128" s="849" t="s">
        <v>424</v>
      </c>
      <c r="AY128" s="850"/>
      <c r="AZ128" s="850"/>
      <c r="BA128" s="850"/>
      <c r="BB128" s="850"/>
      <c r="BC128" s="850"/>
      <c r="BD128" s="850"/>
      <c r="BE128" s="851"/>
      <c r="BF128" s="828" t="s">
        <v>66</v>
      </c>
      <c r="BG128" s="829"/>
      <c r="BH128" s="829"/>
      <c r="BI128" s="829"/>
      <c r="BJ128" s="829"/>
      <c r="BK128" s="829"/>
      <c r="BL128" s="852"/>
      <c r="BM128" s="828">
        <v>13.83</v>
      </c>
      <c r="BN128" s="829"/>
      <c r="BO128" s="829"/>
      <c r="BP128" s="829"/>
      <c r="BQ128" s="829"/>
      <c r="BR128" s="829"/>
      <c r="BS128" s="852"/>
      <c r="BT128" s="828">
        <v>20</v>
      </c>
      <c r="BU128" s="829"/>
      <c r="BV128" s="829"/>
      <c r="BW128" s="829"/>
      <c r="BX128" s="829"/>
      <c r="BY128" s="829"/>
      <c r="BZ128" s="830"/>
      <c r="CA128" s="140"/>
      <c r="CB128" s="140"/>
      <c r="CC128" s="140"/>
      <c r="CD128" s="140"/>
      <c r="CE128" s="140"/>
      <c r="CF128" s="140"/>
      <c r="CG128" s="137"/>
      <c r="CH128" s="137"/>
      <c r="CI128" s="137"/>
      <c r="CJ128" s="138"/>
      <c r="CK128" s="882"/>
      <c r="CL128" s="883"/>
      <c r="CM128" s="883"/>
      <c r="CN128" s="883"/>
      <c r="CO128" s="884"/>
      <c r="CP128" s="831" t="s">
        <v>425</v>
      </c>
      <c r="CQ128" s="770"/>
      <c r="CR128" s="770"/>
      <c r="CS128" s="770"/>
      <c r="CT128" s="770"/>
      <c r="CU128" s="770"/>
      <c r="CV128" s="770"/>
      <c r="CW128" s="770"/>
      <c r="CX128" s="770"/>
      <c r="CY128" s="770"/>
      <c r="CZ128" s="770"/>
      <c r="DA128" s="770"/>
      <c r="DB128" s="770"/>
      <c r="DC128" s="770"/>
      <c r="DD128" s="770"/>
      <c r="DE128" s="770"/>
      <c r="DF128" s="771"/>
      <c r="DG128" s="832" t="s">
        <v>66</v>
      </c>
      <c r="DH128" s="833"/>
      <c r="DI128" s="833"/>
      <c r="DJ128" s="833"/>
      <c r="DK128" s="833"/>
      <c r="DL128" s="833" t="s">
        <v>66</v>
      </c>
      <c r="DM128" s="833"/>
      <c r="DN128" s="833"/>
      <c r="DO128" s="833"/>
      <c r="DP128" s="833"/>
      <c r="DQ128" s="833" t="s">
        <v>66</v>
      </c>
      <c r="DR128" s="833"/>
      <c r="DS128" s="833"/>
      <c r="DT128" s="833"/>
      <c r="DU128" s="833"/>
      <c r="DV128" s="834" t="s">
        <v>66</v>
      </c>
      <c r="DW128" s="834"/>
      <c r="DX128" s="834"/>
      <c r="DY128" s="834"/>
      <c r="DZ128" s="835"/>
    </row>
    <row r="129" spans="1:131" s="103" customFormat="1" ht="26.25" customHeight="1" x14ac:dyDescent="0.15">
      <c r="A129" s="816" t="s">
        <v>46</v>
      </c>
      <c r="B129" s="817"/>
      <c r="C129" s="817"/>
      <c r="D129" s="817"/>
      <c r="E129" s="817"/>
      <c r="F129" s="817"/>
      <c r="G129" s="817"/>
      <c r="H129" s="817"/>
      <c r="I129" s="817"/>
      <c r="J129" s="817"/>
      <c r="K129" s="817"/>
      <c r="L129" s="817"/>
      <c r="M129" s="817"/>
      <c r="N129" s="817"/>
      <c r="O129" s="817"/>
      <c r="P129" s="817"/>
      <c r="Q129" s="817"/>
      <c r="R129" s="817"/>
      <c r="S129" s="817"/>
      <c r="T129" s="817"/>
      <c r="U129" s="817"/>
      <c r="V129" s="817"/>
      <c r="W129" s="818" t="s">
        <v>426</v>
      </c>
      <c r="X129" s="819"/>
      <c r="Y129" s="819"/>
      <c r="Z129" s="820"/>
      <c r="AA129" s="821">
        <v>7491360</v>
      </c>
      <c r="AB129" s="822"/>
      <c r="AC129" s="822"/>
      <c r="AD129" s="822"/>
      <c r="AE129" s="823"/>
      <c r="AF129" s="824">
        <v>7466637</v>
      </c>
      <c r="AG129" s="822"/>
      <c r="AH129" s="822"/>
      <c r="AI129" s="822"/>
      <c r="AJ129" s="823"/>
      <c r="AK129" s="824">
        <v>7688136</v>
      </c>
      <c r="AL129" s="822"/>
      <c r="AM129" s="822"/>
      <c r="AN129" s="822"/>
      <c r="AO129" s="823"/>
      <c r="AP129" s="825"/>
      <c r="AQ129" s="826"/>
      <c r="AR129" s="826"/>
      <c r="AS129" s="826"/>
      <c r="AT129" s="827"/>
      <c r="AU129" s="141"/>
      <c r="AV129" s="141"/>
      <c r="AW129" s="141"/>
      <c r="AX129" s="791" t="s">
        <v>427</v>
      </c>
      <c r="AY129" s="792"/>
      <c r="AZ129" s="792"/>
      <c r="BA129" s="792"/>
      <c r="BB129" s="792"/>
      <c r="BC129" s="792"/>
      <c r="BD129" s="792"/>
      <c r="BE129" s="793"/>
      <c r="BF129" s="811" t="s">
        <v>66</v>
      </c>
      <c r="BG129" s="812"/>
      <c r="BH129" s="812"/>
      <c r="BI129" s="812"/>
      <c r="BJ129" s="812"/>
      <c r="BK129" s="812"/>
      <c r="BL129" s="813"/>
      <c r="BM129" s="811">
        <v>18.829999999999998</v>
      </c>
      <c r="BN129" s="812"/>
      <c r="BO129" s="812"/>
      <c r="BP129" s="812"/>
      <c r="BQ129" s="812"/>
      <c r="BR129" s="812"/>
      <c r="BS129" s="813"/>
      <c r="BT129" s="811">
        <v>30</v>
      </c>
      <c r="BU129" s="814"/>
      <c r="BV129" s="814"/>
      <c r="BW129" s="814"/>
      <c r="BX129" s="814"/>
      <c r="BY129" s="814"/>
      <c r="BZ129" s="815"/>
      <c r="CA129" s="142"/>
      <c r="CB129" s="142"/>
      <c r="CC129" s="142"/>
      <c r="CD129" s="142"/>
      <c r="CE129" s="142"/>
      <c r="CF129" s="142"/>
      <c r="CG129" s="142"/>
      <c r="CH129" s="142"/>
      <c r="CI129" s="142"/>
      <c r="CJ129" s="142"/>
      <c r="CK129" s="142"/>
      <c r="CL129" s="142"/>
      <c r="CM129" s="142"/>
      <c r="CN129" s="142"/>
      <c r="CO129" s="142"/>
      <c r="CP129" s="142"/>
      <c r="CQ129" s="142"/>
      <c r="CR129" s="142"/>
      <c r="CS129" s="142"/>
      <c r="CT129" s="142"/>
      <c r="CU129" s="142"/>
      <c r="CV129" s="142"/>
      <c r="CW129" s="142"/>
      <c r="CX129" s="142"/>
      <c r="CY129" s="142"/>
      <c r="CZ129" s="142"/>
      <c r="DA129" s="142"/>
      <c r="DB129" s="142"/>
      <c r="DC129" s="142"/>
      <c r="DD129" s="142"/>
      <c r="DE129" s="142"/>
      <c r="DF129" s="142"/>
      <c r="DG129" s="142"/>
      <c r="DH129" s="142"/>
      <c r="DI129" s="142"/>
      <c r="DJ129" s="142"/>
      <c r="DK129" s="142"/>
      <c r="DL129" s="142"/>
      <c r="DM129" s="142"/>
      <c r="DN129" s="142"/>
      <c r="DO129" s="142"/>
      <c r="DP129" s="110"/>
      <c r="DQ129" s="110"/>
      <c r="DR129" s="110"/>
      <c r="DS129" s="110"/>
      <c r="DT129" s="110"/>
      <c r="DU129" s="110"/>
      <c r="DV129" s="110"/>
      <c r="DW129" s="110"/>
      <c r="DX129" s="110"/>
      <c r="DY129" s="110"/>
      <c r="DZ129" s="114"/>
    </row>
    <row r="130" spans="1:131" s="103" customFormat="1" ht="26.25" customHeight="1" x14ac:dyDescent="0.15">
      <c r="A130" s="816" t="s">
        <v>428</v>
      </c>
      <c r="B130" s="817"/>
      <c r="C130" s="817"/>
      <c r="D130" s="817"/>
      <c r="E130" s="817"/>
      <c r="F130" s="817"/>
      <c r="G130" s="817"/>
      <c r="H130" s="817"/>
      <c r="I130" s="817"/>
      <c r="J130" s="817"/>
      <c r="K130" s="817"/>
      <c r="L130" s="817"/>
      <c r="M130" s="817"/>
      <c r="N130" s="817"/>
      <c r="O130" s="817"/>
      <c r="P130" s="817"/>
      <c r="Q130" s="817"/>
      <c r="R130" s="817"/>
      <c r="S130" s="817"/>
      <c r="T130" s="817"/>
      <c r="U130" s="817"/>
      <c r="V130" s="817"/>
      <c r="W130" s="818" t="s">
        <v>429</v>
      </c>
      <c r="X130" s="819"/>
      <c r="Y130" s="819"/>
      <c r="Z130" s="820"/>
      <c r="AA130" s="821">
        <v>1174869</v>
      </c>
      <c r="AB130" s="822"/>
      <c r="AC130" s="822"/>
      <c r="AD130" s="822"/>
      <c r="AE130" s="823"/>
      <c r="AF130" s="824">
        <v>1134346</v>
      </c>
      <c r="AG130" s="822"/>
      <c r="AH130" s="822"/>
      <c r="AI130" s="822"/>
      <c r="AJ130" s="823"/>
      <c r="AK130" s="824">
        <v>1127370</v>
      </c>
      <c r="AL130" s="822"/>
      <c r="AM130" s="822"/>
      <c r="AN130" s="822"/>
      <c r="AO130" s="823"/>
      <c r="AP130" s="825"/>
      <c r="AQ130" s="826"/>
      <c r="AR130" s="826"/>
      <c r="AS130" s="826"/>
      <c r="AT130" s="827"/>
      <c r="AU130" s="141"/>
      <c r="AV130" s="141"/>
      <c r="AW130" s="141"/>
      <c r="AX130" s="791" t="s">
        <v>430</v>
      </c>
      <c r="AY130" s="792"/>
      <c r="AZ130" s="792"/>
      <c r="BA130" s="792"/>
      <c r="BB130" s="792"/>
      <c r="BC130" s="792"/>
      <c r="BD130" s="792"/>
      <c r="BE130" s="793"/>
      <c r="BF130" s="794">
        <v>12.4</v>
      </c>
      <c r="BG130" s="795"/>
      <c r="BH130" s="795"/>
      <c r="BI130" s="795"/>
      <c r="BJ130" s="795"/>
      <c r="BK130" s="795"/>
      <c r="BL130" s="796"/>
      <c r="BM130" s="794">
        <v>25</v>
      </c>
      <c r="BN130" s="795"/>
      <c r="BO130" s="795"/>
      <c r="BP130" s="795"/>
      <c r="BQ130" s="795"/>
      <c r="BR130" s="795"/>
      <c r="BS130" s="796"/>
      <c r="BT130" s="794">
        <v>35</v>
      </c>
      <c r="BU130" s="797"/>
      <c r="BV130" s="797"/>
      <c r="BW130" s="797"/>
      <c r="BX130" s="797"/>
      <c r="BY130" s="797"/>
      <c r="BZ130" s="798"/>
      <c r="CA130" s="142"/>
      <c r="CB130" s="142"/>
      <c r="CC130" s="142"/>
      <c r="CD130" s="142"/>
      <c r="CE130" s="142"/>
      <c r="CF130" s="142"/>
      <c r="CG130" s="142"/>
      <c r="CH130" s="142"/>
      <c r="CI130" s="142"/>
      <c r="CJ130" s="142"/>
      <c r="CK130" s="142"/>
      <c r="CL130" s="142"/>
      <c r="CM130" s="142"/>
      <c r="CN130" s="142"/>
      <c r="CO130" s="142"/>
      <c r="CP130" s="142"/>
      <c r="CQ130" s="142"/>
      <c r="CR130" s="142"/>
      <c r="CS130" s="142"/>
      <c r="CT130" s="142"/>
      <c r="CU130" s="142"/>
      <c r="CV130" s="142"/>
      <c r="CW130" s="142"/>
      <c r="CX130" s="142"/>
      <c r="CY130" s="142"/>
      <c r="CZ130" s="142"/>
      <c r="DA130" s="142"/>
      <c r="DB130" s="142"/>
      <c r="DC130" s="142"/>
      <c r="DD130" s="142"/>
      <c r="DE130" s="142"/>
      <c r="DF130" s="142"/>
      <c r="DG130" s="142"/>
      <c r="DH130" s="142"/>
      <c r="DI130" s="142"/>
      <c r="DJ130" s="142"/>
      <c r="DK130" s="142"/>
      <c r="DL130" s="142"/>
      <c r="DM130" s="142"/>
      <c r="DN130" s="142"/>
      <c r="DO130" s="142"/>
      <c r="DP130" s="110"/>
      <c r="DQ130" s="110"/>
      <c r="DR130" s="110"/>
      <c r="DS130" s="110"/>
      <c r="DT130" s="110"/>
      <c r="DU130" s="110"/>
      <c r="DV130" s="110"/>
      <c r="DW130" s="110"/>
      <c r="DX130" s="110"/>
      <c r="DY130" s="110"/>
      <c r="DZ130" s="114"/>
    </row>
    <row r="131" spans="1:131" s="103" customFormat="1" ht="26.25" customHeight="1" thickBot="1" x14ac:dyDescent="0.2">
      <c r="A131" s="799"/>
      <c r="B131" s="800"/>
      <c r="C131" s="800"/>
      <c r="D131" s="800"/>
      <c r="E131" s="800"/>
      <c r="F131" s="800"/>
      <c r="G131" s="800"/>
      <c r="H131" s="800"/>
      <c r="I131" s="800"/>
      <c r="J131" s="800"/>
      <c r="K131" s="800"/>
      <c r="L131" s="800"/>
      <c r="M131" s="800"/>
      <c r="N131" s="800"/>
      <c r="O131" s="800"/>
      <c r="P131" s="800"/>
      <c r="Q131" s="800"/>
      <c r="R131" s="800"/>
      <c r="S131" s="800"/>
      <c r="T131" s="800"/>
      <c r="U131" s="800"/>
      <c r="V131" s="800"/>
      <c r="W131" s="801" t="s">
        <v>431</v>
      </c>
      <c r="X131" s="802"/>
      <c r="Y131" s="802"/>
      <c r="Z131" s="803"/>
      <c r="AA131" s="804">
        <v>6316491</v>
      </c>
      <c r="AB131" s="805"/>
      <c r="AC131" s="805"/>
      <c r="AD131" s="805"/>
      <c r="AE131" s="806"/>
      <c r="AF131" s="807">
        <v>6332291</v>
      </c>
      <c r="AG131" s="805"/>
      <c r="AH131" s="805"/>
      <c r="AI131" s="805"/>
      <c r="AJ131" s="806"/>
      <c r="AK131" s="807">
        <v>6560766</v>
      </c>
      <c r="AL131" s="805"/>
      <c r="AM131" s="805"/>
      <c r="AN131" s="805"/>
      <c r="AO131" s="806"/>
      <c r="AP131" s="808"/>
      <c r="AQ131" s="809"/>
      <c r="AR131" s="809"/>
      <c r="AS131" s="809"/>
      <c r="AT131" s="810"/>
      <c r="AU131" s="141"/>
      <c r="AV131" s="141"/>
      <c r="AW131" s="141"/>
      <c r="AX131" s="769" t="s">
        <v>432</v>
      </c>
      <c r="AY131" s="770"/>
      <c r="AZ131" s="770"/>
      <c r="BA131" s="770"/>
      <c r="BB131" s="770"/>
      <c r="BC131" s="770"/>
      <c r="BD131" s="770"/>
      <c r="BE131" s="771"/>
      <c r="BF131" s="772">
        <v>92.7</v>
      </c>
      <c r="BG131" s="773"/>
      <c r="BH131" s="773"/>
      <c r="BI131" s="773"/>
      <c r="BJ131" s="773"/>
      <c r="BK131" s="773"/>
      <c r="BL131" s="774"/>
      <c r="BM131" s="772">
        <v>350</v>
      </c>
      <c r="BN131" s="773"/>
      <c r="BO131" s="773"/>
      <c r="BP131" s="773"/>
      <c r="BQ131" s="773"/>
      <c r="BR131" s="773"/>
      <c r="BS131" s="774"/>
      <c r="BT131" s="775"/>
      <c r="BU131" s="776"/>
      <c r="BV131" s="776"/>
      <c r="BW131" s="776"/>
      <c r="BX131" s="776"/>
      <c r="BY131" s="776"/>
      <c r="BZ131" s="777"/>
      <c r="CA131" s="142"/>
      <c r="CB131" s="142"/>
      <c r="CC131" s="142"/>
      <c r="CD131" s="142"/>
      <c r="CE131" s="142"/>
      <c r="CF131" s="142"/>
      <c r="CG131" s="142"/>
      <c r="CH131" s="142"/>
      <c r="CI131" s="142"/>
      <c r="CJ131" s="142"/>
      <c r="CK131" s="142"/>
      <c r="CL131" s="142"/>
      <c r="CM131" s="142"/>
      <c r="CN131" s="142"/>
      <c r="CO131" s="142"/>
      <c r="CP131" s="142"/>
      <c r="CQ131" s="142"/>
      <c r="CR131" s="142"/>
      <c r="CS131" s="142"/>
      <c r="CT131" s="142"/>
      <c r="CU131" s="142"/>
      <c r="CV131" s="142"/>
      <c r="CW131" s="142"/>
      <c r="CX131" s="142"/>
      <c r="CY131" s="142"/>
      <c r="CZ131" s="142"/>
      <c r="DA131" s="142"/>
      <c r="DB131" s="142"/>
      <c r="DC131" s="142"/>
      <c r="DD131" s="142"/>
      <c r="DE131" s="142"/>
      <c r="DF131" s="142"/>
      <c r="DG131" s="142"/>
      <c r="DH131" s="142"/>
      <c r="DI131" s="142"/>
      <c r="DJ131" s="142"/>
      <c r="DK131" s="142"/>
      <c r="DL131" s="142"/>
      <c r="DM131" s="142"/>
      <c r="DN131" s="142"/>
      <c r="DO131" s="142"/>
      <c r="DP131" s="110"/>
      <c r="DQ131" s="110"/>
      <c r="DR131" s="110"/>
      <c r="DS131" s="110"/>
      <c r="DT131" s="110"/>
      <c r="DU131" s="110"/>
      <c r="DV131" s="110"/>
      <c r="DW131" s="110"/>
      <c r="DX131" s="110"/>
      <c r="DY131" s="110"/>
      <c r="DZ131" s="114"/>
    </row>
    <row r="132" spans="1:131" s="103" customFormat="1" ht="26.25" customHeight="1" x14ac:dyDescent="0.15">
      <c r="A132" s="778" t="s">
        <v>433</v>
      </c>
      <c r="B132" s="779"/>
      <c r="C132" s="779"/>
      <c r="D132" s="779"/>
      <c r="E132" s="779"/>
      <c r="F132" s="779"/>
      <c r="G132" s="779"/>
      <c r="H132" s="779"/>
      <c r="I132" s="779"/>
      <c r="J132" s="779"/>
      <c r="K132" s="779"/>
      <c r="L132" s="779"/>
      <c r="M132" s="779"/>
      <c r="N132" s="779"/>
      <c r="O132" s="779"/>
      <c r="P132" s="779"/>
      <c r="Q132" s="779"/>
      <c r="R132" s="779"/>
      <c r="S132" s="779"/>
      <c r="T132" s="779"/>
      <c r="U132" s="779"/>
      <c r="V132" s="782" t="s">
        <v>434</v>
      </c>
      <c r="W132" s="782"/>
      <c r="X132" s="782"/>
      <c r="Y132" s="782"/>
      <c r="Z132" s="783"/>
      <c r="AA132" s="784">
        <v>13.83063793</v>
      </c>
      <c r="AB132" s="785"/>
      <c r="AC132" s="785"/>
      <c r="AD132" s="785"/>
      <c r="AE132" s="786"/>
      <c r="AF132" s="787">
        <v>12.517838469999999</v>
      </c>
      <c r="AG132" s="785"/>
      <c r="AH132" s="785"/>
      <c r="AI132" s="785"/>
      <c r="AJ132" s="786"/>
      <c r="AK132" s="787">
        <v>11.005818530000001</v>
      </c>
      <c r="AL132" s="785"/>
      <c r="AM132" s="785"/>
      <c r="AN132" s="785"/>
      <c r="AO132" s="786"/>
      <c r="AP132" s="788"/>
      <c r="AQ132" s="789"/>
      <c r="AR132" s="789"/>
      <c r="AS132" s="789"/>
      <c r="AT132" s="790"/>
      <c r="AU132" s="143"/>
      <c r="AV132" s="144"/>
      <c r="AW132" s="144"/>
      <c r="AX132" s="110"/>
      <c r="AY132" s="110"/>
      <c r="AZ132" s="110"/>
      <c r="BA132" s="110"/>
      <c r="BB132" s="110"/>
      <c r="BC132" s="110"/>
      <c r="BD132" s="110"/>
      <c r="BE132" s="110"/>
      <c r="BF132" s="110"/>
      <c r="BG132" s="110"/>
      <c r="BH132" s="110"/>
      <c r="BI132" s="110"/>
      <c r="BJ132" s="110"/>
      <c r="BK132" s="110"/>
      <c r="BL132" s="110"/>
      <c r="BM132" s="110"/>
      <c r="BN132" s="110"/>
      <c r="BO132" s="110"/>
      <c r="BP132" s="110"/>
      <c r="BQ132" s="110"/>
      <c r="BR132" s="110"/>
      <c r="BS132" s="111"/>
      <c r="BT132" s="110"/>
      <c r="BU132" s="110"/>
      <c r="BV132" s="110"/>
      <c r="BW132" s="110"/>
      <c r="BX132" s="110"/>
      <c r="BY132" s="110"/>
      <c r="BZ132" s="110"/>
      <c r="CA132" s="142"/>
      <c r="CB132" s="142"/>
      <c r="CC132" s="142"/>
      <c r="CD132" s="142"/>
      <c r="CE132" s="142"/>
      <c r="CF132" s="142"/>
      <c r="CG132" s="142"/>
      <c r="CH132" s="142"/>
      <c r="CI132" s="142"/>
      <c r="CJ132" s="142"/>
      <c r="CK132" s="142"/>
      <c r="CL132" s="142"/>
      <c r="CM132" s="142"/>
      <c r="CN132" s="142"/>
      <c r="CO132" s="142"/>
      <c r="CP132" s="142"/>
      <c r="CQ132" s="142"/>
      <c r="CR132" s="142"/>
      <c r="CS132" s="142"/>
      <c r="CT132" s="142"/>
      <c r="CU132" s="142"/>
      <c r="CV132" s="142"/>
      <c r="CW132" s="142"/>
      <c r="CX132" s="142"/>
      <c r="CY132" s="142"/>
      <c r="CZ132" s="142"/>
      <c r="DA132" s="142"/>
      <c r="DB132" s="142"/>
      <c r="DC132" s="142"/>
      <c r="DD132" s="142"/>
      <c r="DE132" s="142"/>
      <c r="DF132" s="142"/>
      <c r="DG132" s="142"/>
      <c r="DH132" s="142"/>
      <c r="DI132" s="142"/>
      <c r="DJ132" s="142"/>
      <c r="DK132" s="142"/>
      <c r="DL132" s="142"/>
      <c r="DM132" s="142"/>
      <c r="DN132" s="142"/>
      <c r="DO132" s="142"/>
      <c r="DP132" s="114"/>
      <c r="DQ132" s="114"/>
      <c r="DR132" s="114"/>
      <c r="DS132" s="114"/>
      <c r="DT132" s="114"/>
      <c r="DU132" s="114"/>
      <c r="DV132" s="114"/>
      <c r="DW132" s="114"/>
      <c r="DX132" s="114"/>
      <c r="DY132" s="114"/>
      <c r="DZ132" s="114"/>
    </row>
    <row r="133" spans="1:131" s="103" customFormat="1" ht="26.25" customHeight="1" thickBot="1" x14ac:dyDescent="0.2">
      <c r="A133" s="780"/>
      <c r="B133" s="781"/>
      <c r="C133" s="781"/>
      <c r="D133" s="781"/>
      <c r="E133" s="781"/>
      <c r="F133" s="781"/>
      <c r="G133" s="781"/>
      <c r="H133" s="781"/>
      <c r="I133" s="781"/>
      <c r="J133" s="781"/>
      <c r="K133" s="781"/>
      <c r="L133" s="781"/>
      <c r="M133" s="781"/>
      <c r="N133" s="781"/>
      <c r="O133" s="781"/>
      <c r="P133" s="781"/>
      <c r="Q133" s="781"/>
      <c r="R133" s="781"/>
      <c r="S133" s="781"/>
      <c r="T133" s="781"/>
      <c r="U133" s="781"/>
      <c r="V133" s="761" t="s">
        <v>435</v>
      </c>
      <c r="W133" s="761"/>
      <c r="X133" s="761"/>
      <c r="Y133" s="761"/>
      <c r="Z133" s="762"/>
      <c r="AA133" s="763">
        <v>13.5</v>
      </c>
      <c r="AB133" s="764"/>
      <c r="AC133" s="764"/>
      <c r="AD133" s="764"/>
      <c r="AE133" s="765"/>
      <c r="AF133" s="763">
        <v>13.2</v>
      </c>
      <c r="AG133" s="764"/>
      <c r="AH133" s="764"/>
      <c r="AI133" s="764"/>
      <c r="AJ133" s="765"/>
      <c r="AK133" s="763">
        <v>12.4</v>
      </c>
      <c r="AL133" s="764"/>
      <c r="AM133" s="764"/>
      <c r="AN133" s="764"/>
      <c r="AO133" s="765"/>
      <c r="AP133" s="766"/>
      <c r="AQ133" s="767"/>
      <c r="AR133" s="767"/>
      <c r="AS133" s="767"/>
      <c r="AT133" s="768"/>
      <c r="AU133" s="144"/>
      <c r="AV133" s="144"/>
      <c r="AW133" s="144"/>
      <c r="AX133" s="144"/>
      <c r="AY133" s="144"/>
      <c r="AZ133" s="144"/>
      <c r="BA133" s="144"/>
      <c r="BB133" s="144"/>
      <c r="BC133" s="144"/>
      <c r="BD133" s="144"/>
      <c r="BE133" s="144"/>
      <c r="BF133" s="144"/>
      <c r="BG133" s="144"/>
      <c r="BH133" s="144"/>
      <c r="BI133" s="144"/>
      <c r="BJ133" s="144"/>
      <c r="BK133" s="144"/>
      <c r="BL133" s="144"/>
      <c r="BM133" s="144"/>
      <c r="BN133" s="142"/>
      <c r="BO133" s="142"/>
      <c r="BP133" s="142"/>
      <c r="BQ133" s="142"/>
      <c r="BR133" s="142"/>
      <c r="BS133" s="142"/>
      <c r="BT133" s="142"/>
      <c r="BU133" s="142"/>
      <c r="BV133" s="142"/>
      <c r="BW133" s="142"/>
      <c r="BX133" s="142"/>
      <c r="BY133" s="142"/>
      <c r="BZ133" s="142"/>
      <c r="CA133" s="142"/>
      <c r="CB133" s="142"/>
      <c r="CC133" s="142"/>
      <c r="CD133" s="142"/>
      <c r="CE133" s="142"/>
      <c r="CF133" s="142"/>
      <c r="CG133" s="142"/>
      <c r="CH133" s="142"/>
      <c r="CI133" s="142"/>
      <c r="CJ133" s="142"/>
      <c r="CK133" s="142"/>
      <c r="CL133" s="142"/>
      <c r="CM133" s="142"/>
      <c r="CN133" s="142"/>
      <c r="CO133" s="142"/>
      <c r="CP133" s="142"/>
      <c r="CQ133" s="142"/>
      <c r="CR133" s="142"/>
      <c r="CS133" s="142"/>
      <c r="CT133" s="142"/>
      <c r="CU133" s="142"/>
      <c r="CV133" s="142"/>
      <c r="CW133" s="142"/>
      <c r="CX133" s="142"/>
      <c r="CY133" s="142"/>
      <c r="CZ133" s="142"/>
      <c r="DA133" s="142"/>
      <c r="DB133" s="142"/>
      <c r="DC133" s="142"/>
      <c r="DD133" s="142"/>
      <c r="DE133" s="142"/>
      <c r="DF133" s="142"/>
      <c r="DG133" s="142"/>
      <c r="DH133" s="142"/>
      <c r="DI133" s="142"/>
      <c r="DJ133" s="142"/>
      <c r="DK133" s="142"/>
      <c r="DL133" s="142"/>
      <c r="DM133" s="142"/>
      <c r="DN133" s="142"/>
      <c r="DO133" s="142"/>
      <c r="DP133" s="114"/>
      <c r="DQ133" s="114"/>
      <c r="DR133" s="114"/>
      <c r="DS133" s="114"/>
      <c r="DT133" s="114"/>
      <c r="DU133" s="114"/>
      <c r="DV133" s="114"/>
      <c r="DW133" s="114"/>
      <c r="DX133" s="114"/>
      <c r="DY133" s="114"/>
      <c r="DZ133" s="114"/>
    </row>
    <row r="134" spans="1:131" s="104" customFormat="1" ht="11.25" customHeight="1" x14ac:dyDescent="0.15">
      <c r="A134" s="145"/>
      <c r="B134" s="145"/>
      <c r="C134" s="145"/>
      <c r="D134" s="145"/>
      <c r="E134" s="145"/>
      <c r="F134" s="145"/>
      <c r="G134" s="145"/>
      <c r="H134" s="145"/>
      <c r="I134" s="145"/>
      <c r="J134" s="145"/>
      <c r="K134" s="145"/>
      <c r="L134" s="145"/>
      <c r="M134" s="145"/>
      <c r="N134" s="145"/>
      <c r="O134" s="145"/>
      <c r="P134" s="145"/>
      <c r="Q134" s="145"/>
      <c r="R134" s="145"/>
      <c r="S134" s="145"/>
      <c r="T134" s="145"/>
      <c r="U134" s="145"/>
      <c r="V134" s="145"/>
      <c r="W134" s="145"/>
      <c r="X134" s="145"/>
      <c r="Y134" s="145"/>
      <c r="Z134" s="145"/>
      <c r="AA134" s="145"/>
      <c r="AB134" s="145"/>
      <c r="AC134" s="145"/>
      <c r="AD134" s="145"/>
      <c r="AE134" s="145"/>
      <c r="AF134" s="145"/>
      <c r="AG134" s="145"/>
      <c r="AH134" s="145"/>
      <c r="AI134" s="145"/>
      <c r="AJ134" s="145"/>
      <c r="AK134" s="145"/>
      <c r="AL134" s="145"/>
      <c r="AM134" s="145"/>
      <c r="AN134" s="145"/>
      <c r="AO134" s="145"/>
      <c r="AP134" s="145"/>
      <c r="AQ134" s="145"/>
      <c r="AR134" s="145"/>
      <c r="AS134" s="145"/>
      <c r="AT134" s="145"/>
      <c r="AU134" s="144"/>
      <c r="AV134" s="144"/>
      <c r="AW134" s="144"/>
      <c r="AX134" s="144"/>
      <c r="AY134" s="144"/>
      <c r="AZ134" s="144"/>
      <c r="BA134" s="144"/>
      <c r="BB134" s="144"/>
      <c r="BC134" s="144"/>
      <c r="BD134" s="144"/>
      <c r="BE134" s="144"/>
      <c r="BF134" s="144"/>
      <c r="BG134" s="144"/>
      <c r="BH134" s="144"/>
      <c r="BI134" s="144"/>
      <c r="BJ134" s="144"/>
      <c r="BK134" s="144"/>
      <c r="BL134" s="144"/>
      <c r="BM134" s="144"/>
      <c r="BN134" s="142"/>
      <c r="BO134" s="142"/>
      <c r="BP134" s="142"/>
      <c r="BQ134" s="142"/>
      <c r="BR134" s="142"/>
      <c r="BS134" s="142"/>
      <c r="BT134" s="142"/>
      <c r="BU134" s="142"/>
      <c r="BV134" s="142"/>
      <c r="BW134" s="142"/>
      <c r="BX134" s="142"/>
      <c r="BY134" s="142"/>
      <c r="BZ134" s="142"/>
      <c r="CA134" s="142"/>
      <c r="CB134" s="142"/>
      <c r="CC134" s="142"/>
      <c r="CD134" s="142"/>
      <c r="CE134" s="142"/>
      <c r="CF134" s="142"/>
      <c r="CG134" s="142"/>
      <c r="CH134" s="142"/>
      <c r="CI134" s="142"/>
      <c r="CJ134" s="142"/>
      <c r="CK134" s="142"/>
      <c r="CL134" s="142"/>
      <c r="CM134" s="142"/>
      <c r="CN134" s="142"/>
      <c r="CO134" s="142"/>
      <c r="CP134" s="142"/>
      <c r="CQ134" s="142"/>
      <c r="CR134" s="142"/>
      <c r="CS134" s="142"/>
      <c r="CT134" s="142"/>
      <c r="CU134" s="142"/>
      <c r="CV134" s="142"/>
      <c r="CW134" s="142"/>
      <c r="CX134" s="142"/>
      <c r="CY134" s="142"/>
      <c r="CZ134" s="142"/>
      <c r="DA134" s="142"/>
      <c r="DB134" s="142"/>
      <c r="DC134" s="142"/>
      <c r="DD134" s="142"/>
      <c r="DE134" s="142"/>
      <c r="DF134" s="142"/>
      <c r="DG134" s="142"/>
      <c r="DH134" s="142"/>
      <c r="DI134" s="142"/>
      <c r="DJ134" s="142"/>
      <c r="DK134" s="142"/>
      <c r="DL134" s="142"/>
      <c r="DM134" s="142"/>
      <c r="DN134" s="142"/>
      <c r="DO134" s="142"/>
      <c r="DP134" s="114"/>
      <c r="DQ134" s="114"/>
      <c r="DR134" s="114"/>
      <c r="DS134" s="114"/>
      <c r="DT134" s="114"/>
      <c r="DU134" s="114"/>
      <c r="DV134" s="114"/>
      <c r="DW134" s="114"/>
      <c r="DX134" s="114"/>
      <c r="DY134" s="114"/>
      <c r="DZ134" s="114"/>
      <c r="EA134" s="103"/>
    </row>
    <row r="135" spans="1:131" ht="14.25" hidden="1" x14ac:dyDescent="0.15">
      <c r="AU135" s="145"/>
      <c r="AV135" s="145"/>
      <c r="AW135" s="145"/>
      <c r="AX135" s="145"/>
      <c r="AY135" s="145"/>
      <c r="AZ135" s="145"/>
      <c r="BA135" s="145"/>
      <c r="BB135" s="145"/>
      <c r="BC135" s="145"/>
      <c r="BD135" s="145"/>
      <c r="BE135" s="145"/>
      <c r="BF135" s="145"/>
      <c r="BG135" s="145"/>
      <c r="BH135" s="145"/>
      <c r="BI135" s="145"/>
      <c r="BJ135" s="145"/>
      <c r="BK135" s="145"/>
      <c r="BL135" s="145"/>
      <c r="BM135" s="145"/>
      <c r="BN135" s="145"/>
      <c r="BO135" s="145"/>
      <c r="BP135" s="145"/>
      <c r="BQ135" s="145"/>
      <c r="BR135" s="145"/>
      <c r="BS135" s="145"/>
      <c r="BT135" s="145"/>
      <c r="BU135" s="145"/>
      <c r="BV135" s="145"/>
      <c r="BW135" s="145"/>
      <c r="BX135" s="145"/>
      <c r="BY135" s="145"/>
      <c r="BZ135" s="145"/>
      <c r="CA135" s="145"/>
      <c r="CB135" s="145"/>
      <c r="CC135" s="145"/>
      <c r="CD135" s="145"/>
      <c r="CE135" s="145"/>
      <c r="CF135" s="145"/>
      <c r="CG135" s="145"/>
      <c r="CH135" s="145"/>
      <c r="CI135" s="145"/>
      <c r="CJ135" s="145"/>
      <c r="CK135" s="145"/>
      <c r="CL135" s="145"/>
      <c r="CM135" s="145"/>
      <c r="CN135" s="145"/>
      <c r="CO135" s="145"/>
      <c r="CP135" s="145"/>
      <c r="CQ135" s="145"/>
      <c r="CR135" s="145"/>
      <c r="CS135" s="145"/>
      <c r="CT135" s="145"/>
      <c r="CU135" s="145"/>
      <c r="CV135" s="145"/>
      <c r="CW135" s="145"/>
      <c r="CX135" s="145"/>
      <c r="CY135" s="145"/>
      <c r="CZ135" s="145"/>
      <c r="DA135" s="145"/>
      <c r="DB135" s="145"/>
      <c r="DC135" s="145"/>
      <c r="DD135" s="145"/>
      <c r="DE135" s="145"/>
      <c r="DF135" s="145"/>
      <c r="DG135" s="145"/>
      <c r="DH135" s="145"/>
      <c r="DI135" s="145"/>
      <c r="DJ135" s="145"/>
      <c r="DK135" s="145"/>
      <c r="DL135" s="145"/>
      <c r="DM135" s="145"/>
      <c r="DN135" s="145"/>
      <c r="DO135" s="145"/>
      <c r="DP135" s="145"/>
      <c r="DQ135" s="145"/>
      <c r="DR135" s="145"/>
      <c r="DS135" s="145"/>
      <c r="DT135" s="145"/>
      <c r="DU135" s="145"/>
      <c r="DV135" s="145"/>
      <c r="DW135" s="145"/>
      <c r="DX135" s="145"/>
      <c r="DY135" s="145"/>
      <c r="DZ135" s="145"/>
    </row>
  </sheetData>
  <sheetProtection algorithmName="SHA-512" hashValue="re2cMIJfs6YoqVCH2qSRsaarInDAm4yGBYb6f/fjWW89e0Xbaye2RyBtl1RzKSZsJ45FIWEHtgPIplWo1cx0fQ==" saltValue="9uaFLIRH5l3MSdInP6lJw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3EF817-3074-40DA-9DE5-9125D69E2EE5}">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5" customWidth="1"/>
    <col min="121" max="121" width="0" style="6" hidden="1" customWidth="1"/>
    <col min="122" max="16384" width="9" style="6" hidden="1"/>
  </cols>
  <sheetData>
    <row r="1" spans="1:120"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6"/>
    </row>
    <row r="17" spans="119:120" x14ac:dyDescent="0.15">
      <c r="DP17" s="6"/>
    </row>
    <row r="18" spans="119:120" x14ac:dyDescent="0.15"/>
    <row r="19" spans="119:120" x14ac:dyDescent="0.15"/>
    <row r="20" spans="119:120" x14ac:dyDescent="0.15">
      <c r="DO20" s="6"/>
      <c r="DP20" s="6"/>
    </row>
    <row r="21" spans="119:120" x14ac:dyDescent="0.15">
      <c r="DP21" s="6"/>
    </row>
    <row r="22" spans="119:120" x14ac:dyDescent="0.15"/>
    <row r="23" spans="119:120" x14ac:dyDescent="0.15">
      <c r="DO23" s="6"/>
      <c r="DP23" s="6"/>
    </row>
    <row r="24" spans="119:120" x14ac:dyDescent="0.15">
      <c r="DP24" s="6"/>
    </row>
    <row r="25" spans="119:120" x14ac:dyDescent="0.15">
      <c r="DP25" s="6"/>
    </row>
    <row r="26" spans="119:120" x14ac:dyDescent="0.15">
      <c r="DO26" s="6"/>
      <c r="DP26" s="6"/>
    </row>
    <row r="27" spans="119:120" x14ac:dyDescent="0.15"/>
    <row r="28" spans="119:120" x14ac:dyDescent="0.15">
      <c r="DO28" s="6"/>
      <c r="DP28" s="6"/>
    </row>
    <row r="29" spans="119:120" x14ac:dyDescent="0.15">
      <c r="DP29" s="6"/>
    </row>
    <row r="30" spans="119:120" x14ac:dyDescent="0.15"/>
    <row r="31" spans="119:120" x14ac:dyDescent="0.15">
      <c r="DO31" s="6"/>
      <c r="DP31" s="6"/>
    </row>
    <row r="32" spans="119:120" x14ac:dyDescent="0.15"/>
    <row r="33" spans="98:120" x14ac:dyDescent="0.15">
      <c r="DO33" s="6"/>
      <c r="DP33" s="6"/>
    </row>
    <row r="34" spans="98:120" x14ac:dyDescent="0.15">
      <c r="DM34" s="6"/>
    </row>
    <row r="35" spans="98:120" x14ac:dyDescent="0.15">
      <c r="CT35" s="6"/>
      <c r="CU35" s="6"/>
      <c r="CV35" s="6"/>
      <c r="CY35" s="6"/>
      <c r="CZ35" s="6"/>
      <c r="DA35" s="6"/>
      <c r="DD35" s="6"/>
      <c r="DE35" s="6"/>
      <c r="DF35" s="6"/>
      <c r="DI35" s="6"/>
      <c r="DJ35" s="6"/>
      <c r="DK35" s="6"/>
      <c r="DM35" s="6"/>
      <c r="DN35" s="6"/>
      <c r="DO35" s="6"/>
      <c r="DP35" s="6"/>
    </row>
    <row r="36" spans="98:120" x14ac:dyDescent="0.15"/>
    <row r="37" spans="98:120" x14ac:dyDescent="0.15">
      <c r="CW37" s="6"/>
      <c r="DB37" s="6"/>
      <c r="DG37" s="6"/>
      <c r="DL37" s="6"/>
      <c r="DP37" s="6"/>
    </row>
    <row r="38" spans="98:120" x14ac:dyDescent="0.15">
      <c r="CT38" s="6"/>
      <c r="CU38" s="6"/>
      <c r="CV38" s="6"/>
      <c r="CW38" s="6"/>
      <c r="CY38" s="6"/>
      <c r="CZ38" s="6"/>
      <c r="DA38" s="6"/>
      <c r="DB38" s="6"/>
      <c r="DD38" s="6"/>
      <c r="DE38" s="6"/>
      <c r="DF38" s="6"/>
      <c r="DG38" s="6"/>
      <c r="DI38" s="6"/>
      <c r="DJ38" s="6"/>
      <c r="DK38" s="6"/>
      <c r="DL38" s="6"/>
      <c r="DN38" s="6"/>
      <c r="DO38" s="6"/>
      <c r="DP38" s="6"/>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6"/>
      <c r="DO49" s="6"/>
      <c r="DP49" s="6"/>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6"/>
      <c r="CS63" s="6"/>
      <c r="CX63" s="6"/>
      <c r="DC63" s="6"/>
      <c r="DH63" s="6"/>
    </row>
    <row r="64" spans="22:120" x14ac:dyDescent="0.15">
      <c r="V64" s="6"/>
    </row>
    <row r="65" spans="15:120" x14ac:dyDescent="0.15">
      <c r="X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U65" s="6"/>
      <c r="CZ65" s="6"/>
      <c r="DE65" s="6"/>
      <c r="DJ65" s="6"/>
    </row>
    <row r="66" spans="15:120" x14ac:dyDescent="0.15">
      <c r="Q66" s="6"/>
      <c r="S66" s="6"/>
      <c r="U66" s="6"/>
      <c r="DM66" s="6"/>
    </row>
    <row r="67" spans="15:120" x14ac:dyDescent="0.15">
      <c r="O67" s="6"/>
      <c r="P67" s="6"/>
      <c r="R67" s="6"/>
      <c r="T67" s="6"/>
      <c r="Y67" s="6"/>
      <c r="CT67" s="6"/>
      <c r="CV67" s="6"/>
      <c r="CW67" s="6"/>
      <c r="CY67" s="6"/>
      <c r="DA67" s="6"/>
      <c r="DB67" s="6"/>
      <c r="DD67" s="6"/>
      <c r="DF67" s="6"/>
      <c r="DG67" s="6"/>
      <c r="DI67" s="6"/>
      <c r="DK67" s="6"/>
      <c r="DL67" s="6"/>
      <c r="DN67" s="6"/>
      <c r="DO67" s="6"/>
      <c r="DP67" s="6"/>
    </row>
    <row r="68" spans="15:120" x14ac:dyDescent="0.15"/>
    <row r="69" spans="15:120" x14ac:dyDescent="0.15"/>
    <row r="70" spans="15:120" x14ac:dyDescent="0.15"/>
    <row r="71" spans="15:120" x14ac:dyDescent="0.15"/>
    <row r="72" spans="15:120" x14ac:dyDescent="0.15">
      <c r="DP72" s="6"/>
    </row>
    <row r="73" spans="15:120" x14ac:dyDescent="0.15">
      <c r="DP73" s="6"/>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6"/>
      <c r="CX96" s="6"/>
      <c r="DC96" s="6"/>
      <c r="DH96" s="6"/>
    </row>
    <row r="97" spans="24:120" x14ac:dyDescent="0.15">
      <c r="CS97" s="6"/>
      <c r="CX97" s="6"/>
      <c r="DC97" s="6"/>
      <c r="DH97" s="6"/>
      <c r="DP97" s="5" t="s">
        <v>15</v>
      </c>
    </row>
    <row r="98" spans="24:120" hidden="1" x14ac:dyDescent="0.15">
      <c r="CS98" s="6"/>
      <c r="CX98" s="6"/>
      <c r="DC98" s="6"/>
      <c r="DH98" s="6"/>
    </row>
    <row r="99" spans="24:120" hidden="1" x14ac:dyDescent="0.15">
      <c r="CS99" s="6"/>
      <c r="CX99" s="6"/>
      <c r="DC99" s="6"/>
      <c r="DH99" s="6"/>
    </row>
    <row r="101" spans="24:120" ht="12" hidden="1" customHeight="1" x14ac:dyDescent="0.15">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U101" s="6"/>
      <c r="CZ101" s="6"/>
      <c r="DE101" s="6"/>
      <c r="DJ101" s="6"/>
    </row>
    <row r="102" spans="24:120" ht="1.5" hidden="1" customHeight="1" x14ac:dyDescent="0.15">
      <c r="CU102" s="6"/>
      <c r="CZ102" s="6"/>
      <c r="DE102" s="6"/>
      <c r="DJ102" s="6"/>
      <c r="DM102" s="6"/>
    </row>
    <row r="103" spans="24:120" hidden="1" x14ac:dyDescent="0.15">
      <c r="CT103" s="6"/>
      <c r="CV103" s="6"/>
      <c r="CW103" s="6"/>
      <c r="CY103" s="6"/>
      <c r="DA103" s="6"/>
      <c r="DB103" s="6"/>
      <c r="DD103" s="6"/>
      <c r="DF103" s="6"/>
      <c r="DG103" s="6"/>
      <c r="DI103" s="6"/>
      <c r="DK103" s="6"/>
      <c r="DL103" s="6"/>
      <c r="DM103" s="6"/>
      <c r="DN103" s="6"/>
      <c r="DO103" s="6"/>
      <c r="DP103" s="6"/>
    </row>
    <row r="104" spans="24:120" hidden="1" x14ac:dyDescent="0.15">
      <c r="CV104" s="6"/>
      <c r="CW104" s="6"/>
      <c r="DA104" s="6"/>
      <c r="DB104" s="6"/>
      <c r="DF104" s="6"/>
      <c r="DG104" s="6"/>
      <c r="DK104" s="6"/>
      <c r="DL104" s="6"/>
      <c r="DN104" s="6"/>
      <c r="DO104" s="6"/>
      <c r="DP104" s="6"/>
    </row>
    <row r="105" spans="24:120" ht="12.75" hidden="1" customHeight="1" x14ac:dyDescent="0.15"/>
  </sheetData>
  <sheetProtection algorithmName="SHA-512" hashValue="Cozrlb3hgCsAZTQ6DjwBOFJU84P/3VAH3QLDGE7y1wVa47vX0d7W8zsMwL6vsxmx7gcQ9/ghoFw5kpiPmKtiPg==" saltValue="g9QBRhsHdvWwm0/EhXWUp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9A216C-1F97-4E1B-81EC-F2B15E7527E2}">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5" customWidth="1"/>
    <col min="117" max="16384" width="9" style="6" hidden="1"/>
  </cols>
  <sheetData>
    <row r="1" spans="2:116"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row>
    <row r="2" spans="2:116" x14ac:dyDescent="0.15"/>
    <row r="3" spans="2:116" x14ac:dyDescent="0.15"/>
    <row r="4" spans="2:116" x14ac:dyDescent="0.15">
      <c r="R4" s="6"/>
      <c r="S4" s="6"/>
      <c r="T4" s="6"/>
      <c r="U4" s="6"/>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row>
    <row r="5" spans="2:116" x14ac:dyDescent="0.15">
      <c r="R5" s="6"/>
      <c r="S5" s="6"/>
      <c r="T5" s="6"/>
      <c r="U5" s="6"/>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c r="BT5" s="6"/>
      <c r="BU5" s="6"/>
      <c r="BV5" s="6"/>
      <c r="BW5" s="6"/>
      <c r="BX5" s="6"/>
      <c r="BY5" s="6"/>
      <c r="BZ5" s="6"/>
      <c r="CA5" s="6"/>
      <c r="CB5" s="6"/>
      <c r="CC5" s="6"/>
      <c r="CD5" s="6"/>
      <c r="CE5" s="6"/>
      <c r="CF5" s="6"/>
      <c r="CG5" s="6"/>
      <c r="CH5" s="6"/>
      <c r="CI5" s="6"/>
      <c r="CJ5" s="6"/>
      <c r="CK5" s="6"/>
      <c r="CL5" s="6"/>
      <c r="CM5" s="6"/>
      <c r="CN5" s="6"/>
      <c r="CO5" s="6"/>
      <c r="CP5" s="6"/>
      <c r="CQ5" s="6"/>
      <c r="CR5" s="6"/>
      <c r="CS5" s="6"/>
      <c r="CT5" s="6"/>
      <c r="CU5" s="6"/>
      <c r="CV5" s="6"/>
      <c r="CW5" s="6"/>
      <c r="CX5" s="6"/>
      <c r="CY5" s="6"/>
      <c r="CZ5" s="6"/>
      <c r="DA5" s="6"/>
      <c r="DB5" s="6"/>
      <c r="DC5" s="6"/>
      <c r="DD5" s="6"/>
      <c r="DE5" s="6"/>
      <c r="DF5" s="6"/>
      <c r="DG5" s="6"/>
      <c r="DH5" s="6"/>
      <c r="DI5" s="6"/>
      <c r="DJ5" s="6"/>
      <c r="DK5" s="6"/>
      <c r="DL5" s="6"/>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row>
    <row r="19" spans="9:116" x14ac:dyDescent="0.15"/>
    <row r="20" spans="9:116" x14ac:dyDescent="0.15"/>
    <row r="21" spans="9:116" x14ac:dyDescent="0.15">
      <c r="DL21" s="6"/>
    </row>
    <row r="22" spans="9:116" x14ac:dyDescent="0.15">
      <c r="DI22" s="6"/>
      <c r="DJ22" s="6"/>
      <c r="DK22" s="6"/>
      <c r="DL22" s="6"/>
    </row>
    <row r="23" spans="9:116" x14ac:dyDescent="0.15">
      <c r="CY23" s="6"/>
      <c r="CZ23" s="6"/>
      <c r="DA23" s="6"/>
      <c r="DB23" s="6"/>
      <c r="DC23" s="6"/>
      <c r="DD23" s="6"/>
      <c r="DE23" s="6"/>
      <c r="DF23" s="6"/>
      <c r="DG23" s="6"/>
      <c r="DH23" s="6"/>
      <c r="DI23" s="6"/>
      <c r="DJ23" s="6"/>
      <c r="DK23" s="6"/>
      <c r="DL23" s="6"/>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6"/>
      <c r="DA35" s="6"/>
      <c r="DB35" s="6"/>
      <c r="DC35" s="6"/>
      <c r="DD35" s="6"/>
      <c r="DE35" s="6"/>
      <c r="DF35" s="6"/>
      <c r="DG35" s="6"/>
      <c r="DH35" s="6"/>
      <c r="DI35" s="6"/>
      <c r="DJ35" s="6"/>
      <c r="DK35" s="6"/>
      <c r="DL35" s="6"/>
    </row>
    <row r="36" spans="15:116" x14ac:dyDescent="0.15"/>
    <row r="37" spans="15:116" x14ac:dyDescent="0.15">
      <c r="DL37" s="6"/>
    </row>
    <row r="38" spans="15:116" x14ac:dyDescent="0.15">
      <c r="DI38" s="6"/>
      <c r="DJ38" s="6"/>
      <c r="DK38" s="6"/>
      <c r="DL38" s="6"/>
    </row>
    <row r="39" spans="15:116" x14ac:dyDescent="0.15"/>
    <row r="40" spans="15:116" x14ac:dyDescent="0.15"/>
    <row r="41" spans="15:116" x14ac:dyDescent="0.15"/>
    <row r="42" spans="15:116" x14ac:dyDescent="0.15"/>
    <row r="43" spans="15:116" x14ac:dyDescent="0.15">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row>
    <row r="44" spans="15:116" x14ac:dyDescent="0.15">
      <c r="DL44" s="6"/>
    </row>
    <row r="45" spans="15:116" x14ac:dyDescent="0.15"/>
    <row r="46" spans="15:116" x14ac:dyDescent="0.15">
      <c r="DA46" s="6"/>
      <c r="DB46" s="6"/>
      <c r="DC46" s="6"/>
      <c r="DD46" s="6"/>
      <c r="DE46" s="6"/>
      <c r="DF46" s="6"/>
      <c r="DG46" s="6"/>
      <c r="DH46" s="6"/>
      <c r="DI46" s="6"/>
      <c r="DJ46" s="6"/>
      <c r="DK46" s="6"/>
      <c r="DL46" s="6"/>
    </row>
    <row r="47" spans="15:116" x14ac:dyDescent="0.15"/>
    <row r="48" spans="15:116" x14ac:dyDescent="0.15"/>
    <row r="49" spans="104:116" x14ac:dyDescent="0.15"/>
    <row r="50" spans="104:116" x14ac:dyDescent="0.15">
      <c r="CZ50" s="6"/>
      <c r="DA50" s="6"/>
      <c r="DB50" s="6"/>
      <c r="DC50" s="6"/>
      <c r="DD50" s="6"/>
      <c r="DE50" s="6"/>
      <c r="DF50" s="6"/>
      <c r="DG50" s="6"/>
      <c r="DH50" s="6"/>
      <c r="DI50" s="6"/>
      <c r="DJ50" s="6"/>
      <c r="DK50" s="6"/>
      <c r="DL50" s="6"/>
    </row>
    <row r="51" spans="104:116" x14ac:dyDescent="0.15"/>
    <row r="52" spans="104:116" x14ac:dyDescent="0.15"/>
    <row r="53" spans="104:116" x14ac:dyDescent="0.15">
      <c r="DL53" s="6"/>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6"/>
      <c r="DD67" s="6"/>
      <c r="DE67" s="6"/>
      <c r="DF67" s="6"/>
      <c r="DG67" s="6"/>
      <c r="DH67" s="6"/>
      <c r="DI67" s="6"/>
      <c r="DJ67" s="6"/>
      <c r="DK67" s="6"/>
      <c r="DL67" s="6"/>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02ijM2r1KCXVn9C+JOzCvuQeap8GcsqNNhAgCEoBo8WYBxfK5XDbwzGfWq1PWCl6ELcLnZJr5Ri9iUPbRcbdA==" saltValue="9E7CA8T8W7WAXKyzEnuUK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4CDE3-8079-413D-88ED-305F2E56C5C0}">
  <sheetPr>
    <pageSetUpPr fitToPage="1"/>
  </sheetPr>
  <dimension ref="A1:AZ73"/>
  <sheetViews>
    <sheetView showGridLines="0" view="pageBreakPreview" workbookViewId="0"/>
  </sheetViews>
  <sheetFormatPr defaultColWidth="0" defaultRowHeight="13.5" customHeight="1" zeroHeight="1" x14ac:dyDescent="0.15"/>
  <cols>
    <col min="1" max="36" width="2.5" style="147" customWidth="1"/>
    <col min="37" max="44" width="17" style="147" customWidth="1"/>
    <col min="45" max="45" width="6.125" style="154" customWidth="1"/>
    <col min="46" max="46" width="3" style="152" customWidth="1"/>
    <col min="47" max="47" width="19.125" style="147" hidden="1" customWidth="1"/>
    <col min="48" max="52" width="12.625" style="147" hidden="1" customWidth="1"/>
    <col min="53" max="16384" width="8.625" style="147" hidden="1"/>
  </cols>
  <sheetData>
    <row r="1" spans="1:46" x14ac:dyDescent="0.15">
      <c r="AS1" s="148"/>
      <c r="AT1" s="148"/>
    </row>
    <row r="2" spans="1:46" x14ac:dyDescent="0.15">
      <c r="AS2" s="148"/>
      <c r="AT2" s="148"/>
    </row>
    <row r="3" spans="1:46" x14ac:dyDescent="0.15">
      <c r="AS3" s="148"/>
      <c r="AT3" s="148"/>
    </row>
    <row r="4" spans="1:46" x14ac:dyDescent="0.15">
      <c r="AS4" s="148"/>
      <c r="AT4" s="148"/>
    </row>
    <row r="5" spans="1:46" ht="17.25" x14ac:dyDescent="0.15">
      <c r="A5" s="149" t="s">
        <v>436</v>
      </c>
      <c r="B5" s="150"/>
      <c r="C5" s="150"/>
      <c r="D5" s="150"/>
      <c r="E5" s="150"/>
      <c r="F5" s="150"/>
      <c r="G5" s="150"/>
      <c r="H5" s="150"/>
      <c r="I5" s="150"/>
      <c r="J5" s="150"/>
      <c r="K5" s="150"/>
      <c r="L5" s="150"/>
      <c r="M5" s="150"/>
      <c r="N5" s="150"/>
      <c r="O5" s="150"/>
      <c r="P5" s="150"/>
      <c r="Q5" s="150"/>
      <c r="R5" s="150"/>
      <c r="S5" s="150"/>
      <c r="T5" s="150"/>
      <c r="U5" s="150"/>
      <c r="V5" s="150"/>
      <c r="W5" s="150"/>
      <c r="X5" s="150"/>
      <c r="Y5" s="150"/>
      <c r="Z5" s="150"/>
      <c r="AA5" s="150"/>
      <c r="AB5" s="150"/>
      <c r="AC5" s="150"/>
      <c r="AD5" s="150"/>
      <c r="AE5" s="150"/>
      <c r="AF5" s="150"/>
      <c r="AG5" s="150"/>
      <c r="AH5" s="150"/>
      <c r="AI5" s="150"/>
      <c r="AJ5" s="150"/>
      <c r="AK5" s="150"/>
      <c r="AL5" s="150"/>
      <c r="AM5" s="150"/>
      <c r="AN5" s="150"/>
      <c r="AO5" s="150"/>
      <c r="AP5" s="150"/>
      <c r="AQ5" s="150"/>
      <c r="AR5" s="150"/>
      <c r="AS5" s="151"/>
    </row>
    <row r="6" spans="1:46" x14ac:dyDescent="0.15">
      <c r="A6" s="152"/>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8"/>
      <c r="AB6" s="148"/>
      <c r="AC6" s="148"/>
      <c r="AD6" s="148"/>
      <c r="AE6" s="148"/>
      <c r="AF6" s="148"/>
      <c r="AG6" s="148"/>
      <c r="AH6" s="148"/>
      <c r="AI6" s="148"/>
      <c r="AJ6" s="148"/>
      <c r="AK6" s="153" t="s">
        <v>437</v>
      </c>
      <c r="AL6" s="153"/>
      <c r="AM6" s="153"/>
      <c r="AN6" s="153"/>
      <c r="AO6" s="148"/>
      <c r="AP6" s="148"/>
      <c r="AQ6" s="148"/>
      <c r="AR6" s="148"/>
    </row>
    <row r="7" spans="1:46" ht="13.5" customHeight="1" x14ac:dyDescent="0.15">
      <c r="A7" s="152"/>
      <c r="B7" s="148"/>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55"/>
      <c r="AL7" s="156"/>
      <c r="AM7" s="156"/>
      <c r="AN7" s="157"/>
      <c r="AO7" s="1194" t="s">
        <v>438</v>
      </c>
      <c r="AP7" s="158"/>
      <c r="AQ7" s="159" t="s">
        <v>439</v>
      </c>
      <c r="AR7" s="160"/>
    </row>
    <row r="8" spans="1:46" x14ac:dyDescent="0.15">
      <c r="A8" s="152"/>
      <c r="B8" s="148"/>
      <c r="C8" s="148"/>
      <c r="D8" s="148"/>
      <c r="E8" s="148"/>
      <c r="F8" s="148"/>
      <c r="G8" s="148"/>
      <c r="H8" s="148"/>
      <c r="I8" s="148"/>
      <c r="J8" s="148"/>
      <c r="K8" s="148"/>
      <c r="L8" s="148"/>
      <c r="M8" s="148"/>
      <c r="N8" s="148"/>
      <c r="O8" s="148"/>
      <c r="P8" s="148"/>
      <c r="Q8" s="148"/>
      <c r="R8" s="148"/>
      <c r="S8" s="148"/>
      <c r="T8" s="148"/>
      <c r="U8" s="148"/>
      <c r="V8" s="148"/>
      <c r="W8" s="148"/>
      <c r="X8" s="148"/>
      <c r="Y8" s="148"/>
      <c r="Z8" s="148"/>
      <c r="AA8" s="148"/>
      <c r="AB8" s="148"/>
      <c r="AC8" s="148"/>
      <c r="AD8" s="148"/>
      <c r="AE8" s="148"/>
      <c r="AF8" s="148"/>
      <c r="AG8" s="148"/>
      <c r="AH8" s="148"/>
      <c r="AI8" s="148"/>
      <c r="AJ8" s="148"/>
      <c r="AK8" s="161"/>
      <c r="AL8" s="162"/>
      <c r="AM8" s="162"/>
      <c r="AN8" s="163"/>
      <c r="AO8" s="1195"/>
      <c r="AP8" s="164" t="s">
        <v>440</v>
      </c>
      <c r="AQ8" s="165" t="s">
        <v>441</v>
      </c>
      <c r="AR8" s="166" t="s">
        <v>442</v>
      </c>
    </row>
    <row r="9" spans="1:46" x14ac:dyDescent="0.15">
      <c r="A9" s="152"/>
      <c r="B9" s="148"/>
      <c r="C9" s="148"/>
      <c r="D9" s="148"/>
      <c r="E9" s="148"/>
      <c r="F9" s="148"/>
      <c r="G9" s="148"/>
      <c r="H9" s="148"/>
      <c r="I9" s="148"/>
      <c r="J9" s="148"/>
      <c r="K9" s="148"/>
      <c r="L9" s="148"/>
      <c r="M9" s="148"/>
      <c r="N9" s="148"/>
      <c r="O9" s="148"/>
      <c r="P9" s="148"/>
      <c r="Q9" s="148"/>
      <c r="R9" s="148"/>
      <c r="S9" s="148"/>
      <c r="T9" s="148"/>
      <c r="U9" s="148"/>
      <c r="V9" s="148"/>
      <c r="W9" s="148"/>
      <c r="X9" s="148"/>
      <c r="Y9" s="148"/>
      <c r="Z9" s="148"/>
      <c r="AA9" s="148"/>
      <c r="AB9" s="148"/>
      <c r="AC9" s="148"/>
      <c r="AD9" s="148"/>
      <c r="AE9" s="148"/>
      <c r="AF9" s="148"/>
      <c r="AG9" s="148"/>
      <c r="AH9" s="148"/>
      <c r="AI9" s="148"/>
      <c r="AJ9" s="148"/>
      <c r="AK9" s="1185" t="s">
        <v>443</v>
      </c>
      <c r="AL9" s="1186"/>
      <c r="AM9" s="1186"/>
      <c r="AN9" s="1187"/>
      <c r="AO9" s="167">
        <v>3072842</v>
      </c>
      <c r="AP9" s="167">
        <v>122585</v>
      </c>
      <c r="AQ9" s="168">
        <v>83474</v>
      </c>
      <c r="AR9" s="169">
        <v>46.9</v>
      </c>
    </row>
    <row r="10" spans="1:46" ht="13.5" customHeight="1" x14ac:dyDescent="0.15">
      <c r="A10" s="152"/>
      <c r="B10" s="148"/>
      <c r="C10" s="148"/>
      <c r="D10" s="148"/>
      <c r="E10" s="148"/>
      <c r="F10" s="148"/>
      <c r="G10" s="148"/>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185" t="s">
        <v>444</v>
      </c>
      <c r="AL10" s="1186"/>
      <c r="AM10" s="1186"/>
      <c r="AN10" s="1187"/>
      <c r="AO10" s="170">
        <v>315890</v>
      </c>
      <c r="AP10" s="170">
        <v>12602</v>
      </c>
      <c r="AQ10" s="171">
        <v>8278</v>
      </c>
      <c r="AR10" s="172">
        <v>52.2</v>
      </c>
    </row>
    <row r="11" spans="1:46" ht="13.5" customHeight="1" x14ac:dyDescent="0.15">
      <c r="A11" s="152"/>
      <c r="B11" s="148"/>
      <c r="C11" s="148"/>
      <c r="D11" s="148"/>
      <c r="E11" s="148"/>
      <c r="F11" s="148"/>
      <c r="G11" s="148"/>
      <c r="H11" s="148"/>
      <c r="I11" s="148"/>
      <c r="J11" s="148"/>
      <c r="K11" s="148"/>
      <c r="L11" s="148"/>
      <c r="M11" s="148"/>
      <c r="N11" s="148"/>
      <c r="O11" s="148"/>
      <c r="P11" s="148"/>
      <c r="Q11" s="148"/>
      <c r="R11" s="148"/>
      <c r="S11" s="148"/>
      <c r="T11" s="148"/>
      <c r="U11" s="148"/>
      <c r="V11" s="148"/>
      <c r="W11" s="148"/>
      <c r="X11" s="148"/>
      <c r="Y11" s="148"/>
      <c r="Z11" s="148"/>
      <c r="AA11" s="148"/>
      <c r="AB11" s="148"/>
      <c r="AC11" s="148"/>
      <c r="AD11" s="148"/>
      <c r="AE11" s="148"/>
      <c r="AF11" s="148"/>
      <c r="AG11" s="148"/>
      <c r="AH11" s="148"/>
      <c r="AI11" s="148"/>
      <c r="AJ11" s="148"/>
      <c r="AK11" s="1185" t="s">
        <v>445</v>
      </c>
      <c r="AL11" s="1186"/>
      <c r="AM11" s="1186"/>
      <c r="AN11" s="1187"/>
      <c r="AO11" s="170" t="s">
        <v>338</v>
      </c>
      <c r="AP11" s="170" t="s">
        <v>338</v>
      </c>
      <c r="AQ11" s="171">
        <v>1520</v>
      </c>
      <c r="AR11" s="172" t="s">
        <v>338</v>
      </c>
    </row>
    <row r="12" spans="1:46" ht="13.5" customHeight="1" x14ac:dyDescent="0.15">
      <c r="A12" s="152"/>
      <c r="B12" s="148"/>
      <c r="C12" s="148"/>
      <c r="D12" s="148"/>
      <c r="E12" s="148"/>
      <c r="F12" s="148"/>
      <c r="G12" s="148"/>
      <c r="H12" s="148"/>
      <c r="I12" s="148"/>
      <c r="J12" s="148"/>
      <c r="K12" s="148"/>
      <c r="L12" s="148"/>
      <c r="M12" s="148"/>
      <c r="N12" s="148"/>
      <c r="O12" s="148"/>
      <c r="P12" s="148"/>
      <c r="Q12" s="148"/>
      <c r="R12" s="148"/>
      <c r="S12" s="148"/>
      <c r="T12" s="148"/>
      <c r="U12" s="148"/>
      <c r="V12" s="148"/>
      <c r="W12" s="148"/>
      <c r="X12" s="148"/>
      <c r="Y12" s="148"/>
      <c r="Z12" s="148"/>
      <c r="AA12" s="148"/>
      <c r="AB12" s="148"/>
      <c r="AC12" s="148"/>
      <c r="AD12" s="148"/>
      <c r="AE12" s="148"/>
      <c r="AF12" s="148"/>
      <c r="AG12" s="148"/>
      <c r="AH12" s="148"/>
      <c r="AI12" s="148"/>
      <c r="AJ12" s="148"/>
      <c r="AK12" s="1185" t="s">
        <v>446</v>
      </c>
      <c r="AL12" s="1186"/>
      <c r="AM12" s="1186"/>
      <c r="AN12" s="1187"/>
      <c r="AO12" s="170" t="s">
        <v>338</v>
      </c>
      <c r="AP12" s="170" t="s">
        <v>338</v>
      </c>
      <c r="AQ12" s="171">
        <v>13</v>
      </c>
      <c r="AR12" s="172" t="s">
        <v>338</v>
      </c>
    </row>
    <row r="13" spans="1:46" ht="13.5" customHeight="1" x14ac:dyDescent="0.15">
      <c r="A13" s="152"/>
      <c r="B13" s="148"/>
      <c r="C13" s="148"/>
      <c r="D13" s="148"/>
      <c r="E13" s="148"/>
      <c r="F13" s="148"/>
      <c r="G13" s="148"/>
      <c r="H13" s="148"/>
      <c r="I13" s="148"/>
      <c r="J13" s="148"/>
      <c r="K13" s="148"/>
      <c r="L13" s="148"/>
      <c r="M13" s="148"/>
      <c r="N13" s="148"/>
      <c r="O13" s="148"/>
      <c r="P13" s="148"/>
      <c r="Q13" s="148"/>
      <c r="R13" s="148"/>
      <c r="S13" s="148"/>
      <c r="T13" s="148"/>
      <c r="U13" s="148"/>
      <c r="V13" s="148"/>
      <c r="W13" s="148"/>
      <c r="X13" s="148"/>
      <c r="Y13" s="148"/>
      <c r="Z13" s="148"/>
      <c r="AA13" s="148"/>
      <c r="AB13" s="148"/>
      <c r="AC13" s="148"/>
      <c r="AD13" s="148"/>
      <c r="AE13" s="148"/>
      <c r="AF13" s="148"/>
      <c r="AG13" s="148"/>
      <c r="AH13" s="148"/>
      <c r="AI13" s="148"/>
      <c r="AJ13" s="148"/>
      <c r="AK13" s="1185" t="s">
        <v>447</v>
      </c>
      <c r="AL13" s="1186"/>
      <c r="AM13" s="1186"/>
      <c r="AN13" s="1187"/>
      <c r="AO13" s="170">
        <v>86443</v>
      </c>
      <c r="AP13" s="170">
        <v>3448</v>
      </c>
      <c r="AQ13" s="171">
        <v>2948</v>
      </c>
      <c r="AR13" s="172">
        <v>17</v>
      </c>
    </row>
    <row r="14" spans="1:46" ht="13.5" customHeight="1" x14ac:dyDescent="0.15">
      <c r="A14" s="152"/>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185" t="s">
        <v>448</v>
      </c>
      <c r="AL14" s="1186"/>
      <c r="AM14" s="1186"/>
      <c r="AN14" s="1187"/>
      <c r="AO14" s="170">
        <v>384782</v>
      </c>
      <c r="AP14" s="170">
        <v>15350</v>
      </c>
      <c r="AQ14" s="171">
        <v>1798</v>
      </c>
      <c r="AR14" s="172">
        <v>753.7</v>
      </c>
    </row>
    <row r="15" spans="1:46" ht="13.5" customHeight="1" x14ac:dyDescent="0.15">
      <c r="A15" s="152"/>
      <c r="B15" s="148"/>
      <c r="C15" s="148"/>
      <c r="D15" s="148"/>
      <c r="E15" s="148"/>
      <c r="F15" s="148"/>
      <c r="G15" s="148"/>
      <c r="H15" s="148"/>
      <c r="I15" s="148"/>
      <c r="J15" s="148"/>
      <c r="K15" s="148"/>
      <c r="L15" s="148"/>
      <c r="M15" s="148"/>
      <c r="N15" s="148"/>
      <c r="O15" s="148"/>
      <c r="P15" s="148"/>
      <c r="Q15" s="148"/>
      <c r="R15" s="148"/>
      <c r="S15" s="148"/>
      <c r="T15" s="148"/>
      <c r="U15" s="148"/>
      <c r="V15" s="148"/>
      <c r="W15" s="148"/>
      <c r="X15" s="148"/>
      <c r="Y15" s="148"/>
      <c r="Z15" s="148"/>
      <c r="AA15" s="148"/>
      <c r="AB15" s="148"/>
      <c r="AC15" s="148"/>
      <c r="AD15" s="148"/>
      <c r="AE15" s="148"/>
      <c r="AF15" s="148"/>
      <c r="AG15" s="148"/>
      <c r="AH15" s="148"/>
      <c r="AI15" s="148"/>
      <c r="AJ15" s="148"/>
      <c r="AK15" s="1188" t="s">
        <v>449</v>
      </c>
      <c r="AL15" s="1189"/>
      <c r="AM15" s="1189"/>
      <c r="AN15" s="1190"/>
      <c r="AO15" s="170">
        <v>-468133</v>
      </c>
      <c r="AP15" s="170">
        <v>-18675</v>
      </c>
      <c r="AQ15" s="171">
        <v>-6111</v>
      </c>
      <c r="AR15" s="172">
        <v>205.6</v>
      </c>
    </row>
    <row r="16" spans="1:46" x14ac:dyDescent="0.15">
      <c r="A16" s="152"/>
      <c r="B16" s="148"/>
      <c r="C16" s="148"/>
      <c r="D16" s="148"/>
      <c r="E16" s="148"/>
      <c r="F16" s="148"/>
      <c r="G16" s="148"/>
      <c r="H16" s="148"/>
      <c r="I16" s="148"/>
      <c r="J16" s="148"/>
      <c r="K16" s="148"/>
      <c r="L16" s="148"/>
      <c r="M16" s="148"/>
      <c r="N16" s="148"/>
      <c r="O16" s="148"/>
      <c r="P16" s="148"/>
      <c r="Q16" s="148"/>
      <c r="R16" s="148"/>
      <c r="S16" s="148"/>
      <c r="T16" s="148"/>
      <c r="U16" s="148"/>
      <c r="V16" s="148"/>
      <c r="W16" s="148"/>
      <c r="X16" s="148"/>
      <c r="Y16" s="148"/>
      <c r="Z16" s="148"/>
      <c r="AA16" s="148"/>
      <c r="AB16" s="148"/>
      <c r="AC16" s="148"/>
      <c r="AD16" s="148"/>
      <c r="AE16" s="148"/>
      <c r="AF16" s="148"/>
      <c r="AG16" s="148"/>
      <c r="AH16" s="148"/>
      <c r="AI16" s="148"/>
      <c r="AJ16" s="148"/>
      <c r="AK16" s="1188" t="s">
        <v>121</v>
      </c>
      <c r="AL16" s="1189"/>
      <c r="AM16" s="1189"/>
      <c r="AN16" s="1190"/>
      <c r="AO16" s="170">
        <v>3391824</v>
      </c>
      <c r="AP16" s="170">
        <v>135310</v>
      </c>
      <c r="AQ16" s="171">
        <v>91920</v>
      </c>
      <c r="AR16" s="172">
        <v>47.2</v>
      </c>
    </row>
    <row r="17" spans="1:46" x14ac:dyDescent="0.15">
      <c r="A17" s="152"/>
      <c r="B17" s="148"/>
      <c r="C17" s="148"/>
      <c r="D17" s="148"/>
      <c r="E17" s="148"/>
      <c r="F17" s="148"/>
      <c r="G17" s="148"/>
      <c r="H17" s="148"/>
      <c r="I17" s="148"/>
      <c r="J17" s="148"/>
      <c r="K17" s="148"/>
      <c r="L17" s="148"/>
      <c r="M17" s="148"/>
      <c r="N17" s="148"/>
      <c r="O17" s="148"/>
      <c r="P17" s="148"/>
      <c r="Q17" s="148"/>
      <c r="R17" s="148"/>
      <c r="S17" s="148"/>
      <c r="T17" s="148"/>
      <c r="U17" s="148"/>
      <c r="V17" s="148"/>
      <c r="W17" s="148"/>
      <c r="X17" s="148"/>
      <c r="Y17" s="148"/>
      <c r="Z17" s="148"/>
      <c r="AA17" s="148"/>
      <c r="AB17" s="148"/>
      <c r="AC17" s="148"/>
      <c r="AD17" s="148"/>
      <c r="AE17" s="148"/>
      <c r="AF17" s="148"/>
      <c r="AG17" s="148"/>
      <c r="AH17" s="148"/>
      <c r="AI17" s="148"/>
      <c r="AJ17" s="148"/>
      <c r="AK17" s="148"/>
      <c r="AL17" s="148"/>
      <c r="AM17" s="148"/>
      <c r="AN17" s="148"/>
      <c r="AO17" s="148"/>
      <c r="AP17" s="148"/>
      <c r="AQ17" s="148"/>
      <c r="AR17" s="173"/>
    </row>
    <row r="18" spans="1:46" x14ac:dyDescent="0.15">
      <c r="A18" s="152"/>
      <c r="B18" s="148"/>
      <c r="C18" s="148"/>
      <c r="D18" s="148"/>
      <c r="E18" s="148"/>
      <c r="F18" s="148"/>
      <c r="G18" s="148"/>
      <c r="H18" s="148"/>
      <c r="I18" s="148"/>
      <c r="J18" s="148"/>
      <c r="K18" s="148"/>
      <c r="L18" s="148"/>
      <c r="M18" s="148"/>
      <c r="N18" s="148"/>
      <c r="O18" s="148"/>
      <c r="P18" s="148"/>
      <c r="Q18" s="148"/>
      <c r="R18" s="148"/>
      <c r="S18" s="148"/>
      <c r="T18" s="148"/>
      <c r="U18" s="148"/>
      <c r="V18" s="148"/>
      <c r="W18" s="148"/>
      <c r="X18" s="148"/>
      <c r="Y18" s="148"/>
      <c r="Z18" s="148"/>
      <c r="AA18" s="148"/>
      <c r="AB18" s="148"/>
      <c r="AC18" s="148"/>
      <c r="AD18" s="148"/>
      <c r="AE18" s="148"/>
      <c r="AF18" s="148"/>
      <c r="AG18" s="148"/>
      <c r="AH18" s="148"/>
      <c r="AI18" s="148"/>
      <c r="AJ18" s="148"/>
      <c r="AK18" s="148"/>
      <c r="AL18" s="148"/>
      <c r="AM18" s="148"/>
      <c r="AN18" s="148"/>
      <c r="AO18" s="148"/>
      <c r="AP18" s="148"/>
      <c r="AQ18" s="174"/>
      <c r="AR18" s="174"/>
    </row>
    <row r="19" spans="1:46" x14ac:dyDescent="0.15">
      <c r="A19" s="152"/>
      <c r="B19" s="148"/>
      <c r="C19" s="148"/>
      <c r="D19" s="148"/>
      <c r="E19" s="148"/>
      <c r="F19" s="148"/>
      <c r="G19" s="148"/>
      <c r="H19" s="148"/>
      <c r="I19" s="148"/>
      <c r="J19" s="148"/>
      <c r="K19" s="148"/>
      <c r="L19" s="148"/>
      <c r="M19" s="148"/>
      <c r="N19" s="148"/>
      <c r="O19" s="148"/>
      <c r="P19" s="148"/>
      <c r="Q19" s="148"/>
      <c r="R19" s="148"/>
      <c r="S19" s="148"/>
      <c r="T19" s="148"/>
      <c r="U19" s="148"/>
      <c r="V19" s="148"/>
      <c r="W19" s="148"/>
      <c r="X19" s="148"/>
      <c r="Y19" s="148"/>
      <c r="Z19" s="148"/>
      <c r="AA19" s="148"/>
      <c r="AB19" s="148"/>
      <c r="AC19" s="148"/>
      <c r="AD19" s="148"/>
      <c r="AE19" s="148"/>
      <c r="AF19" s="148"/>
      <c r="AG19" s="148"/>
      <c r="AH19" s="148"/>
      <c r="AI19" s="148"/>
      <c r="AJ19" s="148"/>
      <c r="AK19" s="148" t="s">
        <v>450</v>
      </c>
      <c r="AL19" s="148"/>
      <c r="AM19" s="148"/>
      <c r="AN19" s="148"/>
      <c r="AO19" s="148"/>
      <c r="AP19" s="148"/>
      <c r="AQ19" s="148"/>
      <c r="AR19" s="148"/>
    </row>
    <row r="20" spans="1:46" x14ac:dyDescent="0.15">
      <c r="A20" s="152"/>
      <c r="B20" s="148"/>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75"/>
      <c r="AL20" s="176"/>
      <c r="AM20" s="176"/>
      <c r="AN20" s="177"/>
      <c r="AO20" s="178" t="s">
        <v>451</v>
      </c>
      <c r="AP20" s="179" t="s">
        <v>452</v>
      </c>
      <c r="AQ20" s="180" t="s">
        <v>453</v>
      </c>
      <c r="AR20" s="181"/>
    </row>
    <row r="21" spans="1:46" s="187" customFormat="1" x14ac:dyDescent="0.15">
      <c r="A21" s="182"/>
      <c r="B21" s="153"/>
      <c r="C21" s="153"/>
      <c r="D21" s="153"/>
      <c r="E21" s="153"/>
      <c r="F21" s="153"/>
      <c r="G21" s="153"/>
      <c r="H21" s="153"/>
      <c r="I21" s="153"/>
      <c r="J21" s="153"/>
      <c r="K21" s="153"/>
      <c r="L21" s="153"/>
      <c r="M21" s="153"/>
      <c r="N21" s="153"/>
      <c r="O21" s="153"/>
      <c r="P21" s="153"/>
      <c r="Q21" s="153"/>
      <c r="R21" s="153"/>
      <c r="S21" s="153"/>
      <c r="T21" s="153"/>
      <c r="U21" s="153"/>
      <c r="V21" s="153"/>
      <c r="W21" s="153"/>
      <c r="X21" s="153"/>
      <c r="Y21" s="153"/>
      <c r="Z21" s="153"/>
      <c r="AA21" s="153"/>
      <c r="AB21" s="153"/>
      <c r="AC21" s="153"/>
      <c r="AD21" s="153"/>
      <c r="AE21" s="153"/>
      <c r="AF21" s="153"/>
      <c r="AG21" s="153"/>
      <c r="AH21" s="153"/>
      <c r="AI21" s="153"/>
      <c r="AJ21" s="153"/>
      <c r="AK21" s="1191" t="s">
        <v>454</v>
      </c>
      <c r="AL21" s="1192"/>
      <c r="AM21" s="1192"/>
      <c r="AN21" s="1193"/>
      <c r="AO21" s="183">
        <v>11.89</v>
      </c>
      <c r="AP21" s="184">
        <v>8.52</v>
      </c>
      <c r="AQ21" s="185">
        <v>3.37</v>
      </c>
      <c r="AR21" s="153"/>
      <c r="AS21" s="186"/>
      <c r="AT21" s="182"/>
    </row>
    <row r="22" spans="1:46" s="187" customFormat="1" x14ac:dyDescent="0.15">
      <c r="A22" s="182"/>
      <c r="B22" s="153"/>
      <c r="C22" s="153"/>
      <c r="D22" s="153"/>
      <c r="E22" s="153"/>
      <c r="F22" s="153"/>
      <c r="G22" s="153"/>
      <c r="H22" s="153"/>
      <c r="I22" s="153"/>
      <c r="J22" s="153"/>
      <c r="K22" s="153"/>
      <c r="L22" s="153"/>
      <c r="M22" s="153"/>
      <c r="N22" s="153"/>
      <c r="O22" s="153"/>
      <c r="P22" s="153"/>
      <c r="Q22" s="153"/>
      <c r="R22" s="153"/>
      <c r="S22" s="153"/>
      <c r="T22" s="153"/>
      <c r="U22" s="153"/>
      <c r="V22" s="153"/>
      <c r="W22" s="153"/>
      <c r="X22" s="153"/>
      <c r="Y22" s="153"/>
      <c r="Z22" s="153"/>
      <c r="AA22" s="153"/>
      <c r="AB22" s="153"/>
      <c r="AC22" s="153"/>
      <c r="AD22" s="153"/>
      <c r="AE22" s="153"/>
      <c r="AF22" s="153"/>
      <c r="AG22" s="153"/>
      <c r="AH22" s="153"/>
      <c r="AI22" s="153"/>
      <c r="AJ22" s="153"/>
      <c r="AK22" s="1191" t="s">
        <v>455</v>
      </c>
      <c r="AL22" s="1192"/>
      <c r="AM22" s="1192"/>
      <c r="AN22" s="1193"/>
      <c r="AO22" s="188">
        <v>98.4</v>
      </c>
      <c r="AP22" s="189">
        <v>97.5</v>
      </c>
      <c r="AQ22" s="190">
        <v>0.9</v>
      </c>
      <c r="AR22" s="174"/>
      <c r="AS22" s="186"/>
      <c r="AT22" s="182"/>
    </row>
    <row r="23" spans="1:46" s="187" customFormat="1" x14ac:dyDescent="0.15">
      <c r="A23" s="182"/>
      <c r="B23" s="153"/>
      <c r="C23" s="153"/>
      <c r="D23" s="153"/>
      <c r="E23" s="153"/>
      <c r="F23" s="153"/>
      <c r="G23" s="153"/>
      <c r="H23" s="153"/>
      <c r="I23" s="153"/>
      <c r="J23" s="153"/>
      <c r="K23" s="153"/>
      <c r="L23" s="153"/>
      <c r="M23" s="153"/>
      <c r="N23" s="153"/>
      <c r="O23" s="153"/>
      <c r="P23" s="153"/>
      <c r="Q23" s="153"/>
      <c r="R23" s="153"/>
      <c r="S23" s="153"/>
      <c r="T23" s="153"/>
      <c r="U23" s="153"/>
      <c r="V23" s="153"/>
      <c r="W23" s="153"/>
      <c r="X23" s="153"/>
      <c r="Y23" s="153"/>
      <c r="Z23" s="153"/>
      <c r="AA23" s="153"/>
      <c r="AB23" s="153"/>
      <c r="AC23" s="153"/>
      <c r="AD23" s="153"/>
      <c r="AE23" s="153"/>
      <c r="AF23" s="153"/>
      <c r="AG23" s="153"/>
      <c r="AH23" s="153"/>
      <c r="AI23" s="153"/>
      <c r="AJ23" s="153"/>
      <c r="AK23" s="153"/>
      <c r="AL23" s="153"/>
      <c r="AM23" s="153"/>
      <c r="AN23" s="153"/>
      <c r="AO23" s="153"/>
      <c r="AP23" s="174"/>
      <c r="AQ23" s="174"/>
      <c r="AR23" s="174"/>
      <c r="AS23" s="186"/>
      <c r="AT23" s="182"/>
    </row>
    <row r="24" spans="1:46" s="187" customFormat="1" x14ac:dyDescent="0.15">
      <c r="A24" s="182"/>
      <c r="B24" s="153"/>
      <c r="C24" s="153"/>
      <c r="D24" s="153"/>
      <c r="E24" s="153"/>
      <c r="F24" s="153"/>
      <c r="G24" s="153"/>
      <c r="H24" s="153"/>
      <c r="I24" s="153"/>
      <c r="J24" s="153"/>
      <c r="K24" s="153"/>
      <c r="L24" s="153"/>
      <c r="M24" s="153"/>
      <c r="N24" s="153"/>
      <c r="O24" s="153"/>
      <c r="P24" s="153"/>
      <c r="Q24" s="153"/>
      <c r="R24" s="153"/>
      <c r="S24" s="153"/>
      <c r="T24" s="153"/>
      <c r="U24" s="153"/>
      <c r="V24" s="153"/>
      <c r="W24" s="153"/>
      <c r="X24" s="153"/>
      <c r="Y24" s="153"/>
      <c r="Z24" s="153"/>
      <c r="AA24" s="153"/>
      <c r="AB24" s="153"/>
      <c r="AC24" s="153"/>
      <c r="AD24" s="153"/>
      <c r="AE24" s="153"/>
      <c r="AF24" s="153"/>
      <c r="AG24" s="153"/>
      <c r="AH24" s="153"/>
      <c r="AI24" s="153"/>
      <c r="AJ24" s="153"/>
      <c r="AK24" s="153"/>
      <c r="AL24" s="153"/>
      <c r="AM24" s="153"/>
      <c r="AN24" s="153"/>
      <c r="AO24" s="153"/>
      <c r="AP24" s="174"/>
      <c r="AQ24" s="174"/>
      <c r="AR24" s="174"/>
      <c r="AS24" s="186"/>
      <c r="AT24" s="182"/>
    </row>
    <row r="25" spans="1:46" s="187" customFormat="1" x14ac:dyDescent="0.15">
      <c r="A25" s="191"/>
      <c r="B25" s="192"/>
      <c r="C25" s="192"/>
      <c r="D25" s="192"/>
      <c r="E25" s="192"/>
      <c r="F25" s="192"/>
      <c r="G25" s="192"/>
      <c r="H25" s="192"/>
      <c r="I25" s="192"/>
      <c r="J25" s="192"/>
      <c r="K25" s="192"/>
      <c r="L25" s="192"/>
      <c r="M25" s="192"/>
      <c r="N25" s="192"/>
      <c r="O25" s="192"/>
      <c r="P25" s="192"/>
      <c r="Q25" s="192"/>
      <c r="R25" s="192"/>
      <c r="S25" s="192"/>
      <c r="T25" s="192"/>
      <c r="U25" s="192"/>
      <c r="V25" s="192"/>
      <c r="W25" s="192"/>
      <c r="X25" s="192"/>
      <c r="Y25" s="192"/>
      <c r="Z25" s="192"/>
      <c r="AA25" s="192"/>
      <c r="AB25" s="192"/>
      <c r="AC25" s="192"/>
      <c r="AD25" s="192"/>
      <c r="AE25" s="192"/>
      <c r="AF25" s="192"/>
      <c r="AG25" s="192"/>
      <c r="AH25" s="192"/>
      <c r="AI25" s="192"/>
      <c r="AJ25" s="192"/>
      <c r="AK25" s="192"/>
      <c r="AL25" s="192"/>
      <c r="AM25" s="192"/>
      <c r="AN25" s="192"/>
      <c r="AO25" s="192"/>
      <c r="AP25" s="193"/>
      <c r="AQ25" s="193"/>
      <c r="AR25" s="193"/>
      <c r="AS25" s="194"/>
      <c r="AT25" s="182"/>
    </row>
    <row r="26" spans="1:46" s="187" customFormat="1" x14ac:dyDescent="0.15">
      <c r="A26" s="153" t="s">
        <v>456</v>
      </c>
      <c r="B26" s="153"/>
      <c r="C26" s="153"/>
      <c r="D26" s="153"/>
      <c r="E26" s="153"/>
      <c r="F26" s="153"/>
      <c r="G26" s="153"/>
      <c r="H26" s="153"/>
      <c r="I26" s="153"/>
      <c r="J26" s="153"/>
      <c r="K26" s="153"/>
      <c r="L26" s="153"/>
      <c r="M26" s="153"/>
      <c r="N26" s="153"/>
      <c r="O26" s="153"/>
      <c r="P26" s="153"/>
      <c r="Q26" s="153"/>
      <c r="R26" s="153"/>
      <c r="S26" s="153"/>
      <c r="T26" s="153"/>
      <c r="U26" s="153"/>
      <c r="V26" s="153"/>
      <c r="W26" s="153"/>
      <c r="X26" s="153"/>
      <c r="Y26" s="153"/>
      <c r="Z26" s="153"/>
      <c r="AA26" s="153"/>
      <c r="AB26" s="153"/>
      <c r="AC26" s="153"/>
      <c r="AD26" s="153"/>
      <c r="AE26" s="153"/>
      <c r="AF26" s="153"/>
      <c r="AG26" s="153"/>
      <c r="AH26" s="153"/>
      <c r="AI26" s="153"/>
      <c r="AJ26" s="153"/>
      <c r="AK26" s="153"/>
      <c r="AL26" s="153"/>
      <c r="AM26" s="153"/>
      <c r="AN26" s="153"/>
      <c r="AO26" s="153"/>
      <c r="AP26" s="174"/>
      <c r="AQ26" s="174"/>
      <c r="AR26" s="174"/>
      <c r="AS26" s="153"/>
      <c r="AT26" s="153"/>
    </row>
    <row r="27" spans="1:46" x14ac:dyDescent="0.15">
      <c r="A27" s="195"/>
      <c r="AO27" s="148"/>
      <c r="AP27" s="148"/>
      <c r="AQ27" s="148"/>
      <c r="AR27" s="148"/>
      <c r="AS27" s="148"/>
      <c r="AT27" s="148"/>
    </row>
    <row r="28" spans="1:46" ht="17.25" x14ac:dyDescent="0.15">
      <c r="A28" s="149" t="s">
        <v>457</v>
      </c>
      <c r="B28" s="150"/>
      <c r="C28" s="150"/>
      <c r="D28" s="150"/>
      <c r="E28" s="150"/>
      <c r="F28" s="150"/>
      <c r="G28" s="150"/>
      <c r="H28" s="150"/>
      <c r="I28" s="150"/>
      <c r="J28" s="150"/>
      <c r="K28" s="150"/>
      <c r="L28" s="150"/>
      <c r="M28" s="150"/>
      <c r="N28" s="150"/>
      <c r="O28" s="150"/>
      <c r="P28" s="150"/>
      <c r="Q28" s="150"/>
      <c r="R28" s="150"/>
      <c r="S28" s="150"/>
      <c r="T28" s="150"/>
      <c r="U28" s="150"/>
      <c r="V28" s="150"/>
      <c r="W28" s="150"/>
      <c r="X28" s="150"/>
      <c r="Y28" s="150"/>
      <c r="Z28" s="150"/>
      <c r="AA28" s="150"/>
      <c r="AB28" s="150"/>
      <c r="AC28" s="150"/>
      <c r="AD28" s="150"/>
      <c r="AE28" s="150"/>
      <c r="AF28" s="150"/>
      <c r="AG28" s="150"/>
      <c r="AH28" s="150"/>
      <c r="AI28" s="150"/>
      <c r="AJ28" s="150"/>
      <c r="AK28" s="150"/>
      <c r="AL28" s="150"/>
      <c r="AM28" s="150"/>
      <c r="AN28" s="150"/>
      <c r="AO28" s="150"/>
      <c r="AP28" s="150"/>
      <c r="AQ28" s="150"/>
      <c r="AR28" s="150"/>
      <c r="AS28" s="196"/>
    </row>
    <row r="29" spans="1:46" x14ac:dyDescent="0.15">
      <c r="A29" s="152"/>
      <c r="B29" s="148"/>
      <c r="C29" s="148"/>
      <c r="D29" s="148"/>
      <c r="E29" s="148"/>
      <c r="F29" s="148"/>
      <c r="G29" s="148"/>
      <c r="H29" s="148"/>
      <c r="I29" s="148"/>
      <c r="J29" s="148"/>
      <c r="K29" s="148"/>
      <c r="L29" s="148"/>
      <c r="M29" s="148"/>
      <c r="N29" s="148"/>
      <c r="O29" s="148"/>
      <c r="P29" s="148"/>
      <c r="Q29" s="148"/>
      <c r="R29" s="148"/>
      <c r="S29" s="148"/>
      <c r="T29" s="148"/>
      <c r="U29" s="148"/>
      <c r="V29" s="148"/>
      <c r="W29" s="148"/>
      <c r="X29" s="148"/>
      <c r="Y29" s="148"/>
      <c r="Z29" s="148"/>
      <c r="AA29" s="148"/>
      <c r="AB29" s="148"/>
      <c r="AC29" s="148"/>
      <c r="AD29" s="148"/>
      <c r="AE29" s="148"/>
      <c r="AF29" s="148"/>
      <c r="AG29" s="148"/>
      <c r="AH29" s="148"/>
      <c r="AI29" s="148"/>
      <c r="AJ29" s="148"/>
      <c r="AK29" s="153" t="s">
        <v>458</v>
      </c>
      <c r="AL29" s="153"/>
      <c r="AM29" s="153"/>
      <c r="AN29" s="153"/>
      <c r="AO29" s="148"/>
      <c r="AP29" s="148"/>
      <c r="AQ29" s="148"/>
      <c r="AR29" s="148"/>
      <c r="AS29" s="197"/>
    </row>
    <row r="30" spans="1:46" ht="13.5" customHeight="1" x14ac:dyDescent="0.15">
      <c r="A30" s="152"/>
      <c r="B30" s="148"/>
      <c r="C30" s="148"/>
      <c r="D30" s="148"/>
      <c r="E30" s="148"/>
      <c r="F30" s="148"/>
      <c r="G30" s="148"/>
      <c r="H30" s="148"/>
      <c r="I30" s="148"/>
      <c r="J30" s="148"/>
      <c r="K30" s="148"/>
      <c r="L30" s="148"/>
      <c r="M30" s="148"/>
      <c r="N30" s="148"/>
      <c r="O30" s="148"/>
      <c r="P30" s="148"/>
      <c r="Q30" s="148"/>
      <c r="R30" s="148"/>
      <c r="S30" s="148"/>
      <c r="T30" s="148"/>
      <c r="U30" s="148"/>
      <c r="V30" s="148"/>
      <c r="W30" s="148"/>
      <c r="X30" s="148"/>
      <c r="Y30" s="148"/>
      <c r="Z30" s="148"/>
      <c r="AA30" s="148"/>
      <c r="AB30" s="148"/>
      <c r="AC30" s="148"/>
      <c r="AD30" s="148"/>
      <c r="AE30" s="148"/>
      <c r="AF30" s="148"/>
      <c r="AG30" s="148"/>
      <c r="AH30" s="148"/>
      <c r="AI30" s="148"/>
      <c r="AJ30" s="148"/>
      <c r="AK30" s="155"/>
      <c r="AL30" s="156"/>
      <c r="AM30" s="156"/>
      <c r="AN30" s="157"/>
      <c r="AO30" s="1194" t="s">
        <v>438</v>
      </c>
      <c r="AP30" s="158"/>
      <c r="AQ30" s="159" t="s">
        <v>439</v>
      </c>
      <c r="AR30" s="160"/>
    </row>
    <row r="31" spans="1:46" x14ac:dyDescent="0.15">
      <c r="A31" s="152"/>
      <c r="B31" s="148"/>
      <c r="C31" s="148"/>
      <c r="D31" s="148"/>
      <c r="E31" s="148"/>
      <c r="F31" s="148"/>
      <c r="G31" s="148"/>
      <c r="H31" s="148"/>
      <c r="I31" s="148"/>
      <c r="J31" s="148"/>
      <c r="K31" s="148"/>
      <c r="L31" s="148"/>
      <c r="M31" s="148"/>
      <c r="N31" s="148"/>
      <c r="O31" s="148"/>
      <c r="P31" s="148"/>
      <c r="Q31" s="148"/>
      <c r="R31" s="148"/>
      <c r="S31" s="148"/>
      <c r="T31" s="148"/>
      <c r="U31" s="148"/>
      <c r="V31" s="148"/>
      <c r="W31" s="148"/>
      <c r="X31" s="148"/>
      <c r="Y31" s="148"/>
      <c r="Z31" s="148"/>
      <c r="AA31" s="148"/>
      <c r="AB31" s="148"/>
      <c r="AC31" s="148"/>
      <c r="AD31" s="148"/>
      <c r="AE31" s="148"/>
      <c r="AF31" s="148"/>
      <c r="AG31" s="148"/>
      <c r="AH31" s="148"/>
      <c r="AI31" s="148"/>
      <c r="AJ31" s="148"/>
      <c r="AK31" s="161"/>
      <c r="AL31" s="162"/>
      <c r="AM31" s="162"/>
      <c r="AN31" s="163"/>
      <c r="AO31" s="1195"/>
      <c r="AP31" s="164" t="s">
        <v>440</v>
      </c>
      <c r="AQ31" s="165" t="s">
        <v>441</v>
      </c>
      <c r="AR31" s="166" t="s">
        <v>442</v>
      </c>
    </row>
    <row r="32" spans="1:46" ht="27" customHeight="1" x14ac:dyDescent="0.15">
      <c r="A32" s="152"/>
      <c r="B32" s="148"/>
      <c r="C32" s="148"/>
      <c r="D32" s="148"/>
      <c r="E32" s="148"/>
      <c r="F32" s="148"/>
      <c r="G32" s="148"/>
      <c r="H32" s="148"/>
      <c r="I32" s="148"/>
      <c r="J32" s="148"/>
      <c r="K32" s="148"/>
      <c r="L32" s="148"/>
      <c r="M32" s="148"/>
      <c r="N32" s="148"/>
      <c r="O32" s="148"/>
      <c r="P32" s="148"/>
      <c r="Q32" s="148"/>
      <c r="R32" s="148"/>
      <c r="S32" s="148"/>
      <c r="T32" s="148"/>
      <c r="U32" s="148"/>
      <c r="V32" s="148"/>
      <c r="W32" s="148"/>
      <c r="X32" s="148"/>
      <c r="Y32" s="148"/>
      <c r="Z32" s="148"/>
      <c r="AA32" s="148"/>
      <c r="AB32" s="148"/>
      <c r="AC32" s="148"/>
      <c r="AD32" s="148"/>
      <c r="AE32" s="148"/>
      <c r="AF32" s="148"/>
      <c r="AG32" s="148"/>
      <c r="AH32" s="148"/>
      <c r="AI32" s="148"/>
      <c r="AJ32" s="148"/>
      <c r="AK32" s="1174" t="s">
        <v>459</v>
      </c>
      <c r="AL32" s="1175"/>
      <c r="AM32" s="1175"/>
      <c r="AN32" s="1176"/>
      <c r="AO32" s="198">
        <v>1741942</v>
      </c>
      <c r="AP32" s="198">
        <v>69491</v>
      </c>
      <c r="AQ32" s="199">
        <v>52518</v>
      </c>
      <c r="AR32" s="200">
        <v>32.299999999999997</v>
      </c>
    </row>
    <row r="33" spans="1:46" ht="13.5" customHeight="1" x14ac:dyDescent="0.15">
      <c r="A33" s="152"/>
      <c r="B33" s="148"/>
      <c r="C33" s="148"/>
      <c r="D33" s="148"/>
      <c r="E33" s="148"/>
      <c r="F33" s="148"/>
      <c r="G33" s="148"/>
      <c r="H33" s="148"/>
      <c r="I33" s="148"/>
      <c r="J33" s="148"/>
      <c r="K33" s="148"/>
      <c r="L33" s="148"/>
      <c r="M33" s="148"/>
      <c r="N33" s="148"/>
      <c r="O33" s="148"/>
      <c r="P33" s="148"/>
      <c r="Q33" s="148"/>
      <c r="R33" s="148"/>
      <c r="S33" s="148"/>
      <c r="T33" s="148"/>
      <c r="U33" s="148"/>
      <c r="V33" s="148"/>
      <c r="W33" s="148"/>
      <c r="X33" s="148"/>
      <c r="Y33" s="148"/>
      <c r="Z33" s="148"/>
      <c r="AA33" s="148"/>
      <c r="AB33" s="148"/>
      <c r="AC33" s="148"/>
      <c r="AD33" s="148"/>
      <c r="AE33" s="148"/>
      <c r="AF33" s="148"/>
      <c r="AG33" s="148"/>
      <c r="AH33" s="148"/>
      <c r="AI33" s="148"/>
      <c r="AJ33" s="148"/>
      <c r="AK33" s="1174" t="s">
        <v>460</v>
      </c>
      <c r="AL33" s="1175"/>
      <c r="AM33" s="1175"/>
      <c r="AN33" s="1176"/>
      <c r="AO33" s="198" t="s">
        <v>338</v>
      </c>
      <c r="AP33" s="198" t="s">
        <v>338</v>
      </c>
      <c r="AQ33" s="199" t="s">
        <v>338</v>
      </c>
      <c r="AR33" s="200" t="s">
        <v>338</v>
      </c>
    </row>
    <row r="34" spans="1:46" ht="27" customHeight="1" x14ac:dyDescent="0.15">
      <c r="A34" s="152"/>
      <c r="B34" s="148"/>
      <c r="C34" s="148"/>
      <c r="D34" s="148"/>
      <c r="E34" s="148"/>
      <c r="F34" s="148"/>
      <c r="G34" s="148"/>
      <c r="H34" s="148"/>
      <c r="I34" s="148"/>
      <c r="J34" s="148"/>
      <c r="K34" s="148"/>
      <c r="L34" s="148"/>
      <c r="M34" s="148"/>
      <c r="N34" s="148"/>
      <c r="O34" s="148"/>
      <c r="P34" s="148"/>
      <c r="Q34" s="148"/>
      <c r="R34" s="148"/>
      <c r="S34" s="148"/>
      <c r="T34" s="148"/>
      <c r="U34" s="148"/>
      <c r="V34" s="148"/>
      <c r="W34" s="148"/>
      <c r="X34" s="148"/>
      <c r="Y34" s="148"/>
      <c r="Z34" s="148"/>
      <c r="AA34" s="148"/>
      <c r="AB34" s="148"/>
      <c r="AC34" s="148"/>
      <c r="AD34" s="148"/>
      <c r="AE34" s="148"/>
      <c r="AF34" s="148"/>
      <c r="AG34" s="148"/>
      <c r="AH34" s="148"/>
      <c r="AI34" s="148"/>
      <c r="AJ34" s="148"/>
      <c r="AK34" s="1174" t="s">
        <v>461</v>
      </c>
      <c r="AL34" s="1175"/>
      <c r="AM34" s="1175"/>
      <c r="AN34" s="1176"/>
      <c r="AO34" s="198" t="s">
        <v>338</v>
      </c>
      <c r="AP34" s="198" t="s">
        <v>338</v>
      </c>
      <c r="AQ34" s="199">
        <v>24</v>
      </c>
      <c r="AR34" s="200" t="s">
        <v>338</v>
      </c>
    </row>
    <row r="35" spans="1:46" ht="27" customHeight="1" x14ac:dyDescent="0.15">
      <c r="A35" s="152"/>
      <c r="B35" s="148"/>
      <c r="C35" s="148"/>
      <c r="D35" s="148"/>
      <c r="E35" s="148"/>
      <c r="F35" s="148"/>
      <c r="G35" s="148"/>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174" t="s">
        <v>462</v>
      </c>
      <c r="AL35" s="1175"/>
      <c r="AM35" s="1175"/>
      <c r="AN35" s="1176"/>
      <c r="AO35" s="198">
        <v>280907</v>
      </c>
      <c r="AP35" s="198">
        <v>11206</v>
      </c>
      <c r="AQ35" s="199">
        <v>18573</v>
      </c>
      <c r="AR35" s="200">
        <v>-39.700000000000003</v>
      </c>
    </row>
    <row r="36" spans="1:46" ht="27" customHeight="1" x14ac:dyDescent="0.15">
      <c r="A36" s="152"/>
      <c r="B36" s="148"/>
      <c r="C36" s="148"/>
      <c r="D36" s="148"/>
      <c r="E36" s="148"/>
      <c r="F36" s="148"/>
      <c r="G36" s="148"/>
      <c r="H36" s="148"/>
      <c r="I36" s="148"/>
      <c r="J36" s="148"/>
      <c r="K36" s="148"/>
      <c r="L36" s="148"/>
      <c r="M36" s="148"/>
      <c r="N36" s="148"/>
      <c r="O36" s="148"/>
      <c r="P36" s="148"/>
      <c r="Q36" s="148"/>
      <c r="R36" s="148"/>
      <c r="S36" s="148"/>
      <c r="T36" s="148"/>
      <c r="U36" s="148"/>
      <c r="V36" s="148"/>
      <c r="W36" s="148"/>
      <c r="X36" s="148"/>
      <c r="Y36" s="148"/>
      <c r="Z36" s="148"/>
      <c r="AA36" s="148"/>
      <c r="AB36" s="148"/>
      <c r="AC36" s="148"/>
      <c r="AD36" s="148"/>
      <c r="AE36" s="148"/>
      <c r="AF36" s="148"/>
      <c r="AG36" s="148"/>
      <c r="AH36" s="148"/>
      <c r="AI36" s="148"/>
      <c r="AJ36" s="148"/>
      <c r="AK36" s="1174" t="s">
        <v>463</v>
      </c>
      <c r="AL36" s="1175"/>
      <c r="AM36" s="1175"/>
      <c r="AN36" s="1176"/>
      <c r="AO36" s="198">
        <v>28531</v>
      </c>
      <c r="AP36" s="198">
        <v>1138</v>
      </c>
      <c r="AQ36" s="199">
        <v>2920</v>
      </c>
      <c r="AR36" s="200">
        <v>-61</v>
      </c>
    </row>
    <row r="37" spans="1:46" ht="13.5" customHeight="1" x14ac:dyDescent="0.15">
      <c r="A37" s="152"/>
      <c r="B37" s="148"/>
      <c r="C37" s="148"/>
      <c r="D37" s="148"/>
      <c r="E37" s="148"/>
      <c r="F37" s="148"/>
      <c r="G37" s="148"/>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174" t="s">
        <v>464</v>
      </c>
      <c r="AL37" s="1175"/>
      <c r="AM37" s="1175"/>
      <c r="AN37" s="1176"/>
      <c r="AO37" s="198" t="s">
        <v>338</v>
      </c>
      <c r="AP37" s="198" t="s">
        <v>338</v>
      </c>
      <c r="AQ37" s="199">
        <v>483</v>
      </c>
      <c r="AR37" s="200" t="s">
        <v>338</v>
      </c>
    </row>
    <row r="38" spans="1:46" ht="27" customHeight="1" x14ac:dyDescent="0.15">
      <c r="A38" s="152"/>
      <c r="B38" s="148"/>
      <c r="C38" s="148"/>
      <c r="D38" s="148"/>
      <c r="E38" s="148"/>
      <c r="F38" s="148"/>
      <c r="G38" s="148"/>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H38" s="148"/>
      <c r="AI38" s="148"/>
      <c r="AJ38" s="148"/>
      <c r="AK38" s="1171" t="s">
        <v>465</v>
      </c>
      <c r="AL38" s="1172"/>
      <c r="AM38" s="1172"/>
      <c r="AN38" s="1173"/>
      <c r="AO38" s="201">
        <v>309</v>
      </c>
      <c r="AP38" s="201">
        <v>12</v>
      </c>
      <c r="AQ38" s="202">
        <v>1</v>
      </c>
      <c r="AR38" s="190">
        <v>1100</v>
      </c>
      <c r="AS38" s="197"/>
    </row>
    <row r="39" spans="1:46" x14ac:dyDescent="0.15">
      <c r="A39" s="152"/>
      <c r="B39" s="148"/>
      <c r="C39" s="148"/>
      <c r="D39" s="148"/>
      <c r="E39" s="148"/>
      <c r="F39" s="148"/>
      <c r="G39" s="148"/>
      <c r="H39" s="148"/>
      <c r="I39" s="148"/>
      <c r="J39" s="148"/>
      <c r="K39" s="148"/>
      <c r="L39" s="148"/>
      <c r="M39" s="148"/>
      <c r="N39" s="148"/>
      <c r="O39" s="148"/>
      <c r="P39" s="148"/>
      <c r="Q39" s="148"/>
      <c r="R39" s="148"/>
      <c r="S39" s="148"/>
      <c r="T39" s="148"/>
      <c r="U39" s="148"/>
      <c r="V39" s="148"/>
      <c r="W39" s="148"/>
      <c r="X39" s="148"/>
      <c r="Y39" s="148"/>
      <c r="Z39" s="148"/>
      <c r="AA39" s="148"/>
      <c r="AB39" s="148"/>
      <c r="AC39" s="148"/>
      <c r="AD39" s="148"/>
      <c r="AE39" s="148"/>
      <c r="AF39" s="148"/>
      <c r="AG39" s="148"/>
      <c r="AH39" s="148"/>
      <c r="AI39" s="148"/>
      <c r="AJ39" s="148"/>
      <c r="AK39" s="1171" t="s">
        <v>466</v>
      </c>
      <c r="AL39" s="1172"/>
      <c r="AM39" s="1172"/>
      <c r="AN39" s="1173"/>
      <c r="AO39" s="198">
        <v>-202253</v>
      </c>
      <c r="AP39" s="198">
        <v>-8068</v>
      </c>
      <c r="AQ39" s="199">
        <v>-4335</v>
      </c>
      <c r="AR39" s="200">
        <v>86.1</v>
      </c>
      <c r="AS39" s="197"/>
    </row>
    <row r="40" spans="1:46" ht="27" customHeight="1" x14ac:dyDescent="0.15">
      <c r="A40" s="152"/>
      <c r="B40" s="148"/>
      <c r="C40" s="148"/>
      <c r="D40" s="148"/>
      <c r="E40" s="148"/>
      <c r="F40" s="148"/>
      <c r="G40" s="148"/>
      <c r="H40" s="148"/>
      <c r="I40" s="148"/>
      <c r="J40" s="148"/>
      <c r="K40" s="148"/>
      <c r="L40" s="148"/>
      <c r="M40" s="148"/>
      <c r="N40" s="148"/>
      <c r="O40" s="148"/>
      <c r="P40" s="148"/>
      <c r="Q40" s="148"/>
      <c r="R40" s="148"/>
      <c r="S40" s="148"/>
      <c r="T40" s="148"/>
      <c r="U40" s="148"/>
      <c r="V40" s="148"/>
      <c r="W40" s="148"/>
      <c r="X40" s="148"/>
      <c r="Y40" s="148"/>
      <c r="Z40" s="148"/>
      <c r="AA40" s="148"/>
      <c r="AB40" s="148"/>
      <c r="AC40" s="148"/>
      <c r="AD40" s="148"/>
      <c r="AE40" s="148"/>
      <c r="AF40" s="148"/>
      <c r="AG40" s="148"/>
      <c r="AH40" s="148"/>
      <c r="AI40" s="148"/>
      <c r="AJ40" s="148"/>
      <c r="AK40" s="1174" t="s">
        <v>467</v>
      </c>
      <c r="AL40" s="1175"/>
      <c r="AM40" s="1175"/>
      <c r="AN40" s="1176"/>
      <c r="AO40" s="198">
        <v>-1127370</v>
      </c>
      <c r="AP40" s="198">
        <v>-44974</v>
      </c>
      <c r="AQ40" s="199">
        <v>-49481</v>
      </c>
      <c r="AR40" s="200">
        <v>-9.1</v>
      </c>
      <c r="AS40" s="197"/>
    </row>
    <row r="41" spans="1:46" x14ac:dyDescent="0.15">
      <c r="A41" s="152"/>
      <c r="B41" s="148"/>
      <c r="C41" s="148"/>
      <c r="D41" s="148"/>
      <c r="E41" s="148"/>
      <c r="F41" s="148"/>
      <c r="G41" s="148"/>
      <c r="H41" s="148"/>
      <c r="I41" s="148"/>
      <c r="J41" s="148"/>
      <c r="K41" s="148"/>
      <c r="L41" s="148"/>
      <c r="M41" s="148"/>
      <c r="N41" s="148"/>
      <c r="O41" s="148"/>
      <c r="P41" s="148"/>
      <c r="Q41" s="148"/>
      <c r="R41" s="148"/>
      <c r="S41" s="148"/>
      <c r="T41" s="148"/>
      <c r="U41" s="148"/>
      <c r="V41" s="148"/>
      <c r="W41" s="148"/>
      <c r="X41" s="148"/>
      <c r="Y41" s="148"/>
      <c r="Z41" s="148"/>
      <c r="AA41" s="148"/>
      <c r="AB41" s="148"/>
      <c r="AC41" s="148"/>
      <c r="AD41" s="148"/>
      <c r="AE41" s="148"/>
      <c r="AF41" s="148"/>
      <c r="AG41" s="148"/>
      <c r="AH41" s="148"/>
      <c r="AI41" s="148"/>
      <c r="AJ41" s="148"/>
      <c r="AK41" s="1177" t="s">
        <v>231</v>
      </c>
      <c r="AL41" s="1178"/>
      <c r="AM41" s="1178"/>
      <c r="AN41" s="1179"/>
      <c r="AO41" s="198">
        <v>722066</v>
      </c>
      <c r="AP41" s="198">
        <v>28805</v>
      </c>
      <c r="AQ41" s="199">
        <v>20703</v>
      </c>
      <c r="AR41" s="200">
        <v>39.1</v>
      </c>
      <c r="AS41" s="197"/>
    </row>
    <row r="42" spans="1:46" x14ac:dyDescent="0.15">
      <c r="A42" s="152"/>
      <c r="B42" s="148"/>
      <c r="C42" s="148"/>
      <c r="D42" s="148"/>
      <c r="E42" s="148"/>
      <c r="F42" s="148"/>
      <c r="G42" s="148"/>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203" t="s">
        <v>468</v>
      </c>
      <c r="AL42" s="148"/>
      <c r="AM42" s="148"/>
      <c r="AN42" s="148"/>
      <c r="AO42" s="148"/>
      <c r="AP42" s="148"/>
      <c r="AQ42" s="174"/>
      <c r="AR42" s="174"/>
      <c r="AS42" s="197"/>
    </row>
    <row r="43" spans="1:46" x14ac:dyDescent="0.15">
      <c r="A43" s="152"/>
      <c r="B43" s="148"/>
      <c r="C43" s="148"/>
      <c r="D43" s="148"/>
      <c r="E43" s="148"/>
      <c r="F43" s="148"/>
      <c r="G43" s="148"/>
      <c r="H43" s="148"/>
      <c r="I43" s="148"/>
      <c r="J43" s="148"/>
      <c r="K43" s="148"/>
      <c r="L43" s="148"/>
      <c r="M43" s="148"/>
      <c r="N43" s="148"/>
      <c r="O43" s="148"/>
      <c r="P43" s="148"/>
      <c r="Q43" s="148"/>
      <c r="R43" s="148"/>
      <c r="S43" s="148"/>
      <c r="T43" s="148"/>
      <c r="U43" s="148"/>
      <c r="V43" s="148"/>
      <c r="W43" s="148"/>
      <c r="X43" s="148"/>
      <c r="Y43" s="148"/>
      <c r="Z43" s="148"/>
      <c r="AA43" s="148"/>
      <c r="AB43" s="148"/>
      <c r="AC43" s="148"/>
      <c r="AD43" s="148"/>
      <c r="AE43" s="148"/>
      <c r="AF43" s="148"/>
      <c r="AG43" s="148"/>
      <c r="AH43" s="148"/>
      <c r="AI43" s="148"/>
      <c r="AJ43" s="148"/>
      <c r="AK43" s="148"/>
      <c r="AL43" s="148"/>
      <c r="AM43" s="148"/>
      <c r="AN43" s="148"/>
      <c r="AO43" s="148"/>
      <c r="AP43" s="204"/>
      <c r="AQ43" s="174"/>
      <c r="AR43" s="148"/>
      <c r="AS43" s="197"/>
    </row>
    <row r="44" spans="1:46" x14ac:dyDescent="0.15">
      <c r="A44" s="152"/>
      <c r="B44" s="148"/>
      <c r="C44" s="148"/>
      <c r="D44" s="148"/>
      <c r="E44" s="148"/>
      <c r="F44" s="148"/>
      <c r="G44" s="148"/>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74"/>
      <c r="AR44" s="148"/>
    </row>
    <row r="45" spans="1:46" x14ac:dyDescent="0.15">
      <c r="A45" s="150"/>
      <c r="B45" s="150"/>
      <c r="C45" s="150"/>
      <c r="D45" s="150"/>
      <c r="E45" s="150"/>
      <c r="F45" s="150"/>
      <c r="G45" s="150"/>
      <c r="H45" s="150"/>
      <c r="I45" s="150"/>
      <c r="J45" s="150"/>
      <c r="K45" s="150"/>
      <c r="L45" s="150"/>
      <c r="M45" s="150"/>
      <c r="N45" s="150"/>
      <c r="O45" s="150"/>
      <c r="P45" s="150"/>
      <c r="Q45" s="150"/>
      <c r="R45" s="150"/>
      <c r="S45" s="150"/>
      <c r="T45" s="150"/>
      <c r="U45" s="150"/>
      <c r="V45" s="150"/>
      <c r="W45" s="150"/>
      <c r="X45" s="150"/>
      <c r="Y45" s="150"/>
      <c r="Z45" s="150"/>
      <c r="AA45" s="150"/>
      <c r="AB45" s="150"/>
      <c r="AC45" s="150"/>
      <c r="AD45" s="150"/>
      <c r="AE45" s="150"/>
      <c r="AF45" s="150"/>
      <c r="AG45" s="150"/>
      <c r="AH45" s="150"/>
      <c r="AI45" s="150"/>
      <c r="AJ45" s="150"/>
      <c r="AK45" s="150"/>
      <c r="AL45" s="150"/>
      <c r="AM45" s="150"/>
      <c r="AN45" s="150"/>
      <c r="AO45" s="150"/>
      <c r="AP45" s="150"/>
      <c r="AQ45" s="205"/>
      <c r="AR45" s="150"/>
      <c r="AS45" s="150"/>
      <c r="AT45" s="148"/>
    </row>
    <row r="46" spans="1:46" x14ac:dyDescent="0.15">
      <c r="A46" s="206"/>
      <c r="B46" s="206"/>
      <c r="C46" s="206"/>
      <c r="D46" s="206"/>
      <c r="E46" s="206"/>
      <c r="F46" s="206"/>
      <c r="G46" s="206"/>
      <c r="H46" s="206"/>
      <c r="I46" s="206"/>
      <c r="J46" s="206"/>
      <c r="K46" s="206"/>
      <c r="L46" s="206"/>
      <c r="M46" s="206"/>
      <c r="N46" s="206"/>
      <c r="O46" s="206"/>
      <c r="P46" s="206"/>
      <c r="Q46" s="206"/>
      <c r="R46" s="206"/>
      <c r="S46" s="206"/>
      <c r="T46" s="206"/>
      <c r="U46" s="206"/>
      <c r="V46" s="206"/>
      <c r="W46" s="206"/>
      <c r="X46" s="206"/>
      <c r="Y46" s="206"/>
      <c r="Z46" s="206"/>
      <c r="AA46" s="206"/>
      <c r="AB46" s="206"/>
      <c r="AC46" s="206"/>
      <c r="AD46" s="206"/>
      <c r="AE46" s="206"/>
      <c r="AF46" s="206"/>
      <c r="AG46" s="206"/>
      <c r="AH46" s="206"/>
      <c r="AI46" s="206"/>
      <c r="AJ46" s="206"/>
      <c r="AK46" s="206"/>
      <c r="AL46" s="206"/>
      <c r="AM46" s="206"/>
      <c r="AN46" s="206"/>
      <c r="AO46" s="206"/>
      <c r="AP46" s="206"/>
      <c r="AQ46" s="206"/>
      <c r="AR46" s="206"/>
      <c r="AS46" s="206"/>
      <c r="AT46" s="148"/>
    </row>
    <row r="47" spans="1:46" ht="17.25" customHeight="1" x14ac:dyDescent="0.15">
      <c r="A47" s="207" t="s">
        <v>469</v>
      </c>
      <c r="B47" s="148"/>
      <c r="C47" s="148"/>
      <c r="D47" s="148"/>
      <c r="E47" s="148"/>
      <c r="F47" s="148"/>
      <c r="G47" s="148"/>
      <c r="H47" s="148"/>
      <c r="I47" s="148"/>
      <c r="J47" s="148"/>
      <c r="K47" s="148"/>
      <c r="L47" s="148"/>
      <c r="M47" s="148"/>
      <c r="N47" s="148"/>
      <c r="O47" s="148"/>
      <c r="P47" s="148"/>
      <c r="Q47" s="148"/>
      <c r="R47" s="148"/>
      <c r="S47" s="148"/>
      <c r="T47" s="148"/>
      <c r="U47" s="148"/>
      <c r="V47" s="148"/>
      <c r="W47" s="148"/>
      <c r="X47" s="148"/>
      <c r="Y47" s="148"/>
      <c r="Z47" s="148"/>
      <c r="AA47" s="148"/>
      <c r="AB47" s="148"/>
      <c r="AC47" s="148"/>
      <c r="AD47" s="148"/>
      <c r="AE47" s="148"/>
      <c r="AF47" s="148"/>
      <c r="AG47" s="148"/>
      <c r="AH47" s="148"/>
      <c r="AI47" s="148"/>
      <c r="AJ47" s="148"/>
      <c r="AK47" s="148"/>
      <c r="AL47" s="148"/>
      <c r="AM47" s="148"/>
      <c r="AN47" s="148"/>
      <c r="AO47" s="148"/>
      <c r="AP47" s="148"/>
      <c r="AQ47" s="148"/>
      <c r="AR47" s="148"/>
    </row>
    <row r="48" spans="1:46" x14ac:dyDescent="0.15">
      <c r="A48" s="152"/>
      <c r="B48" s="148"/>
      <c r="C48" s="148"/>
      <c r="D48" s="148"/>
      <c r="E48" s="148"/>
      <c r="F48" s="148"/>
      <c r="G48" s="148"/>
      <c r="H48" s="148"/>
      <c r="I48" s="148"/>
      <c r="J48" s="148"/>
      <c r="K48" s="148"/>
      <c r="L48" s="148"/>
      <c r="M48" s="148"/>
      <c r="N48" s="148"/>
      <c r="O48" s="148"/>
      <c r="P48" s="148"/>
      <c r="Q48" s="148"/>
      <c r="R48" s="148"/>
      <c r="S48" s="148"/>
      <c r="T48" s="148"/>
      <c r="U48" s="148"/>
      <c r="V48" s="148"/>
      <c r="W48" s="148"/>
      <c r="X48" s="148"/>
      <c r="Y48" s="148"/>
      <c r="Z48" s="148"/>
      <c r="AA48" s="148"/>
      <c r="AB48" s="148"/>
      <c r="AC48" s="148"/>
      <c r="AD48" s="148"/>
      <c r="AE48" s="148"/>
      <c r="AF48" s="148"/>
      <c r="AG48" s="148"/>
      <c r="AH48" s="148"/>
      <c r="AI48" s="148"/>
      <c r="AJ48" s="148"/>
      <c r="AK48" s="208" t="s">
        <v>470</v>
      </c>
      <c r="AL48" s="208"/>
      <c r="AM48" s="208"/>
      <c r="AN48" s="208"/>
      <c r="AO48" s="208"/>
      <c r="AP48" s="208"/>
      <c r="AQ48" s="209"/>
      <c r="AR48" s="208"/>
    </row>
    <row r="49" spans="1:44" ht="13.5" customHeight="1" x14ac:dyDescent="0.15">
      <c r="A49" s="152"/>
      <c r="B49" s="148"/>
      <c r="C49" s="148"/>
      <c r="D49" s="148"/>
      <c r="E49" s="148"/>
      <c r="F49" s="148"/>
      <c r="G49" s="148"/>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210"/>
      <c r="AL49" s="211"/>
      <c r="AM49" s="1180" t="s">
        <v>438</v>
      </c>
      <c r="AN49" s="1182" t="s">
        <v>471</v>
      </c>
      <c r="AO49" s="1183"/>
      <c r="AP49" s="1183"/>
      <c r="AQ49" s="1183"/>
      <c r="AR49" s="1184"/>
    </row>
    <row r="50" spans="1:44" x14ac:dyDescent="0.15">
      <c r="A50" s="152"/>
      <c r="B50" s="148"/>
      <c r="C50" s="148"/>
      <c r="D50" s="148"/>
      <c r="E50" s="148"/>
      <c r="F50" s="148"/>
      <c r="G50" s="148"/>
      <c r="H50" s="148"/>
      <c r="I50" s="148"/>
      <c r="J50" s="148"/>
      <c r="K50" s="148"/>
      <c r="L50" s="148"/>
      <c r="M50" s="148"/>
      <c r="N50" s="148"/>
      <c r="O50" s="148"/>
      <c r="P50" s="148"/>
      <c r="Q50" s="148"/>
      <c r="R50" s="148"/>
      <c r="S50" s="148"/>
      <c r="T50" s="148"/>
      <c r="U50" s="148"/>
      <c r="V50" s="148"/>
      <c r="W50" s="148"/>
      <c r="X50" s="148"/>
      <c r="Y50" s="148"/>
      <c r="Z50" s="148"/>
      <c r="AA50" s="148"/>
      <c r="AB50" s="148"/>
      <c r="AC50" s="148"/>
      <c r="AD50" s="148"/>
      <c r="AE50" s="148"/>
      <c r="AF50" s="148"/>
      <c r="AG50" s="148"/>
      <c r="AH50" s="148"/>
      <c r="AI50" s="148"/>
      <c r="AJ50" s="148"/>
      <c r="AK50" s="212"/>
      <c r="AL50" s="213"/>
      <c r="AM50" s="1181"/>
      <c r="AN50" s="214" t="s">
        <v>472</v>
      </c>
      <c r="AO50" s="215" t="s">
        <v>473</v>
      </c>
      <c r="AP50" s="216" t="s">
        <v>474</v>
      </c>
      <c r="AQ50" s="217" t="s">
        <v>475</v>
      </c>
      <c r="AR50" s="218" t="s">
        <v>476</v>
      </c>
    </row>
    <row r="51" spans="1:44" x14ac:dyDescent="0.15">
      <c r="A51" s="152"/>
      <c r="B51" s="148"/>
      <c r="C51" s="148"/>
      <c r="D51" s="148"/>
      <c r="E51" s="148"/>
      <c r="F51" s="148"/>
      <c r="G51" s="148"/>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210" t="s">
        <v>477</v>
      </c>
      <c r="AL51" s="211"/>
      <c r="AM51" s="219">
        <v>866795</v>
      </c>
      <c r="AN51" s="220">
        <v>32026</v>
      </c>
      <c r="AO51" s="221">
        <v>-12.9</v>
      </c>
      <c r="AP51" s="222">
        <v>65876</v>
      </c>
      <c r="AQ51" s="223">
        <v>-19.399999999999999</v>
      </c>
      <c r="AR51" s="224">
        <v>6.5</v>
      </c>
    </row>
    <row r="52" spans="1:44" x14ac:dyDescent="0.15">
      <c r="A52" s="152"/>
      <c r="B52" s="148"/>
      <c r="C52" s="148"/>
      <c r="D52" s="148"/>
      <c r="E52" s="148"/>
      <c r="F52" s="148"/>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225"/>
      <c r="AL52" s="226" t="s">
        <v>478</v>
      </c>
      <c r="AM52" s="227">
        <v>627725</v>
      </c>
      <c r="AN52" s="228">
        <v>23193</v>
      </c>
      <c r="AO52" s="229">
        <v>60.9</v>
      </c>
      <c r="AP52" s="230">
        <v>36484</v>
      </c>
      <c r="AQ52" s="231">
        <v>-3.8</v>
      </c>
      <c r="AR52" s="232">
        <v>64.7</v>
      </c>
    </row>
    <row r="53" spans="1:44" x14ac:dyDescent="0.15">
      <c r="A53" s="152"/>
      <c r="B53" s="148"/>
      <c r="C53" s="148"/>
      <c r="D53" s="148"/>
      <c r="E53" s="148"/>
      <c r="F53" s="148"/>
      <c r="G53" s="148"/>
      <c r="H53" s="148"/>
      <c r="I53" s="148"/>
      <c r="J53" s="148"/>
      <c r="K53" s="148"/>
      <c r="L53" s="148"/>
      <c r="M53" s="148"/>
      <c r="N53" s="148"/>
      <c r="O53" s="148"/>
      <c r="P53" s="148"/>
      <c r="Q53" s="148"/>
      <c r="R53" s="148"/>
      <c r="S53" s="148"/>
      <c r="T53" s="148"/>
      <c r="U53" s="148"/>
      <c r="V53" s="148"/>
      <c r="W53" s="148"/>
      <c r="X53" s="148"/>
      <c r="Y53" s="148"/>
      <c r="Z53" s="148"/>
      <c r="AA53" s="148"/>
      <c r="AB53" s="148"/>
      <c r="AC53" s="148"/>
      <c r="AD53" s="148"/>
      <c r="AE53" s="148"/>
      <c r="AF53" s="148"/>
      <c r="AG53" s="148"/>
      <c r="AH53" s="148"/>
      <c r="AI53" s="148"/>
      <c r="AJ53" s="148"/>
      <c r="AK53" s="210" t="s">
        <v>479</v>
      </c>
      <c r="AL53" s="211"/>
      <c r="AM53" s="219">
        <v>1562751</v>
      </c>
      <c r="AN53" s="220">
        <v>58994</v>
      </c>
      <c r="AO53" s="221">
        <v>84.2</v>
      </c>
      <c r="AP53" s="222">
        <v>68468</v>
      </c>
      <c r="AQ53" s="223">
        <v>3.9</v>
      </c>
      <c r="AR53" s="224">
        <v>80.3</v>
      </c>
    </row>
    <row r="54" spans="1:44" x14ac:dyDescent="0.15">
      <c r="A54" s="152"/>
      <c r="B54" s="148"/>
      <c r="C54" s="148"/>
      <c r="D54" s="148"/>
      <c r="E54" s="148"/>
      <c r="F54" s="148"/>
      <c r="G54" s="148"/>
      <c r="H54" s="148"/>
      <c r="I54" s="148"/>
      <c r="J54" s="148"/>
      <c r="K54" s="148"/>
      <c r="L54" s="148"/>
      <c r="M54" s="148"/>
      <c r="N54" s="148"/>
      <c r="O54" s="148"/>
      <c r="P54" s="148"/>
      <c r="Q54" s="148"/>
      <c r="R54" s="148"/>
      <c r="S54" s="148"/>
      <c r="T54" s="148"/>
      <c r="U54" s="148"/>
      <c r="V54" s="148"/>
      <c r="W54" s="148"/>
      <c r="X54" s="148"/>
      <c r="Y54" s="148"/>
      <c r="Z54" s="148"/>
      <c r="AA54" s="148"/>
      <c r="AB54" s="148"/>
      <c r="AC54" s="148"/>
      <c r="AD54" s="148"/>
      <c r="AE54" s="148"/>
      <c r="AF54" s="148"/>
      <c r="AG54" s="148"/>
      <c r="AH54" s="148"/>
      <c r="AI54" s="148"/>
      <c r="AJ54" s="148"/>
      <c r="AK54" s="225"/>
      <c r="AL54" s="226" t="s">
        <v>478</v>
      </c>
      <c r="AM54" s="227">
        <v>1068625</v>
      </c>
      <c r="AN54" s="228">
        <v>40341</v>
      </c>
      <c r="AO54" s="229">
        <v>73.900000000000006</v>
      </c>
      <c r="AP54" s="230">
        <v>34140</v>
      </c>
      <c r="AQ54" s="231">
        <v>-6.4</v>
      </c>
      <c r="AR54" s="232">
        <v>80.3</v>
      </c>
    </row>
    <row r="55" spans="1:44" x14ac:dyDescent="0.15">
      <c r="A55" s="152"/>
      <c r="B55" s="148"/>
      <c r="C55" s="148"/>
      <c r="D55" s="148"/>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210" t="s">
        <v>480</v>
      </c>
      <c r="AL55" s="211"/>
      <c r="AM55" s="219">
        <v>1595727</v>
      </c>
      <c r="AN55" s="220">
        <v>61381</v>
      </c>
      <c r="AO55" s="221">
        <v>4</v>
      </c>
      <c r="AP55" s="222">
        <v>69729</v>
      </c>
      <c r="AQ55" s="223">
        <v>1.8</v>
      </c>
      <c r="AR55" s="224">
        <v>2.2000000000000002</v>
      </c>
    </row>
    <row r="56" spans="1:44" x14ac:dyDescent="0.15">
      <c r="A56" s="152"/>
      <c r="B56" s="148"/>
      <c r="C56" s="148"/>
      <c r="D56" s="148"/>
      <c r="E56" s="148"/>
      <c r="F56" s="148"/>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225"/>
      <c r="AL56" s="226" t="s">
        <v>478</v>
      </c>
      <c r="AM56" s="227">
        <v>1208813</v>
      </c>
      <c r="AN56" s="228">
        <v>46498</v>
      </c>
      <c r="AO56" s="229">
        <v>15.3</v>
      </c>
      <c r="AP56" s="230">
        <v>38908</v>
      </c>
      <c r="AQ56" s="231">
        <v>14</v>
      </c>
      <c r="AR56" s="232">
        <v>1.3</v>
      </c>
    </row>
    <row r="57" spans="1:44" x14ac:dyDescent="0.15">
      <c r="A57" s="152"/>
      <c r="B57" s="148"/>
      <c r="C57" s="148"/>
      <c r="D57" s="148"/>
      <c r="E57" s="148"/>
      <c r="F57" s="148"/>
      <c r="G57" s="148"/>
      <c r="H57" s="148"/>
      <c r="I57" s="148"/>
      <c r="J57" s="148"/>
      <c r="K57" s="148"/>
      <c r="L57" s="148"/>
      <c r="M57" s="148"/>
      <c r="N57" s="148"/>
      <c r="O57" s="148"/>
      <c r="P57" s="148"/>
      <c r="Q57" s="148"/>
      <c r="R57" s="148"/>
      <c r="S57" s="148"/>
      <c r="T57" s="148"/>
      <c r="U57" s="148"/>
      <c r="V57" s="148"/>
      <c r="W57" s="148"/>
      <c r="X57" s="148"/>
      <c r="Y57" s="148"/>
      <c r="Z57" s="148"/>
      <c r="AA57" s="148"/>
      <c r="AB57" s="148"/>
      <c r="AC57" s="148"/>
      <c r="AD57" s="148"/>
      <c r="AE57" s="148"/>
      <c r="AF57" s="148"/>
      <c r="AG57" s="148"/>
      <c r="AH57" s="148"/>
      <c r="AI57" s="148"/>
      <c r="AJ57" s="148"/>
      <c r="AK57" s="210" t="s">
        <v>481</v>
      </c>
      <c r="AL57" s="211"/>
      <c r="AM57" s="219">
        <v>2711242</v>
      </c>
      <c r="AN57" s="220">
        <v>106219</v>
      </c>
      <c r="AO57" s="221">
        <v>73</v>
      </c>
      <c r="AP57" s="222">
        <v>74581</v>
      </c>
      <c r="AQ57" s="223">
        <v>7</v>
      </c>
      <c r="AR57" s="224">
        <v>66</v>
      </c>
    </row>
    <row r="58" spans="1:44" x14ac:dyDescent="0.15">
      <c r="A58" s="152"/>
      <c r="B58" s="148"/>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225"/>
      <c r="AL58" s="226" t="s">
        <v>478</v>
      </c>
      <c r="AM58" s="227">
        <v>2081345</v>
      </c>
      <c r="AN58" s="228">
        <v>81541</v>
      </c>
      <c r="AO58" s="229">
        <v>75.400000000000006</v>
      </c>
      <c r="AP58" s="230">
        <v>41563</v>
      </c>
      <c r="AQ58" s="231">
        <v>6.8</v>
      </c>
      <c r="AR58" s="232">
        <v>68.599999999999994</v>
      </c>
    </row>
    <row r="59" spans="1:44" x14ac:dyDescent="0.15">
      <c r="A59" s="152"/>
      <c r="B59" s="148"/>
      <c r="C59" s="148"/>
      <c r="D59" s="148"/>
      <c r="E59" s="148"/>
      <c r="F59" s="148"/>
      <c r="G59" s="148"/>
      <c r="H59" s="148"/>
      <c r="I59" s="148"/>
      <c r="J59" s="148"/>
      <c r="K59" s="148"/>
      <c r="L59" s="148"/>
      <c r="M59" s="148"/>
      <c r="N59" s="148"/>
      <c r="O59" s="148"/>
      <c r="P59" s="148"/>
      <c r="Q59" s="148"/>
      <c r="R59" s="148"/>
      <c r="S59" s="148"/>
      <c r="T59" s="148"/>
      <c r="U59" s="148"/>
      <c r="V59" s="148"/>
      <c r="W59" s="148"/>
      <c r="X59" s="148"/>
      <c r="Y59" s="148"/>
      <c r="Z59" s="148"/>
      <c r="AA59" s="148"/>
      <c r="AB59" s="148"/>
      <c r="AC59" s="148"/>
      <c r="AD59" s="148"/>
      <c r="AE59" s="148"/>
      <c r="AF59" s="148"/>
      <c r="AG59" s="148"/>
      <c r="AH59" s="148"/>
      <c r="AI59" s="148"/>
      <c r="AJ59" s="148"/>
      <c r="AK59" s="210" t="s">
        <v>482</v>
      </c>
      <c r="AL59" s="211"/>
      <c r="AM59" s="219">
        <v>2712307</v>
      </c>
      <c r="AN59" s="220">
        <v>108202</v>
      </c>
      <c r="AO59" s="221">
        <v>1.9</v>
      </c>
      <c r="AP59" s="222">
        <v>76347</v>
      </c>
      <c r="AQ59" s="223">
        <v>2.4</v>
      </c>
      <c r="AR59" s="224">
        <v>-0.5</v>
      </c>
    </row>
    <row r="60" spans="1:44" x14ac:dyDescent="0.15">
      <c r="A60" s="152"/>
      <c r="B60" s="148"/>
      <c r="C60" s="148"/>
      <c r="D60" s="148"/>
      <c r="E60" s="148"/>
      <c r="F60" s="148"/>
      <c r="G60" s="148"/>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225"/>
      <c r="AL60" s="226" t="s">
        <v>478</v>
      </c>
      <c r="AM60" s="227">
        <v>1892284</v>
      </c>
      <c r="AN60" s="228">
        <v>75489</v>
      </c>
      <c r="AO60" s="229">
        <v>-7.4</v>
      </c>
      <c r="AP60" s="230">
        <v>41762</v>
      </c>
      <c r="AQ60" s="231">
        <v>0.5</v>
      </c>
      <c r="AR60" s="232">
        <v>-7.9</v>
      </c>
    </row>
    <row r="61" spans="1:44" x14ac:dyDescent="0.15">
      <c r="A61" s="152"/>
      <c r="B61" s="148"/>
      <c r="C61" s="148"/>
      <c r="D61" s="148"/>
      <c r="E61" s="148"/>
      <c r="F61" s="148"/>
      <c r="G61" s="148"/>
      <c r="H61" s="148"/>
      <c r="I61" s="148"/>
      <c r="J61" s="148"/>
      <c r="K61" s="148"/>
      <c r="L61" s="148"/>
      <c r="M61" s="148"/>
      <c r="N61" s="148"/>
      <c r="O61" s="148"/>
      <c r="P61" s="148"/>
      <c r="Q61" s="148"/>
      <c r="R61" s="148"/>
      <c r="S61" s="148"/>
      <c r="T61" s="148"/>
      <c r="U61" s="148"/>
      <c r="V61" s="148"/>
      <c r="W61" s="148"/>
      <c r="X61" s="148"/>
      <c r="Y61" s="148"/>
      <c r="Z61" s="148"/>
      <c r="AA61" s="148"/>
      <c r="AB61" s="148"/>
      <c r="AC61" s="148"/>
      <c r="AD61" s="148"/>
      <c r="AE61" s="148"/>
      <c r="AF61" s="148"/>
      <c r="AG61" s="148"/>
      <c r="AH61" s="148"/>
      <c r="AI61" s="148"/>
      <c r="AJ61" s="148"/>
      <c r="AK61" s="210" t="s">
        <v>483</v>
      </c>
      <c r="AL61" s="233"/>
      <c r="AM61" s="234">
        <v>1889764</v>
      </c>
      <c r="AN61" s="235">
        <v>73364</v>
      </c>
      <c r="AO61" s="236">
        <v>30</v>
      </c>
      <c r="AP61" s="237">
        <v>71000</v>
      </c>
      <c r="AQ61" s="238">
        <v>-0.9</v>
      </c>
      <c r="AR61" s="224">
        <v>30.9</v>
      </c>
    </row>
    <row r="62" spans="1:44" x14ac:dyDescent="0.15">
      <c r="A62" s="152"/>
      <c r="B62" s="148"/>
      <c r="C62" s="148"/>
      <c r="D62" s="148"/>
      <c r="E62" s="148"/>
      <c r="F62" s="148"/>
      <c r="G62" s="148"/>
      <c r="H62" s="148"/>
      <c r="I62" s="148"/>
      <c r="J62" s="148"/>
      <c r="K62" s="148"/>
      <c r="L62" s="148"/>
      <c r="M62" s="148"/>
      <c r="N62" s="148"/>
      <c r="O62" s="148"/>
      <c r="P62" s="148"/>
      <c r="Q62" s="148"/>
      <c r="R62" s="148"/>
      <c r="S62" s="148"/>
      <c r="T62" s="148"/>
      <c r="U62" s="148"/>
      <c r="V62" s="148"/>
      <c r="W62" s="148"/>
      <c r="X62" s="148"/>
      <c r="Y62" s="148"/>
      <c r="Z62" s="148"/>
      <c r="AA62" s="148"/>
      <c r="AB62" s="148"/>
      <c r="AC62" s="148"/>
      <c r="AD62" s="148"/>
      <c r="AE62" s="148"/>
      <c r="AF62" s="148"/>
      <c r="AG62" s="148"/>
      <c r="AH62" s="148"/>
      <c r="AI62" s="148"/>
      <c r="AJ62" s="148"/>
      <c r="AK62" s="225"/>
      <c r="AL62" s="226" t="s">
        <v>478</v>
      </c>
      <c r="AM62" s="227">
        <v>1375758</v>
      </c>
      <c r="AN62" s="228">
        <v>53412</v>
      </c>
      <c r="AO62" s="229">
        <v>43.6</v>
      </c>
      <c r="AP62" s="230">
        <v>38571</v>
      </c>
      <c r="AQ62" s="231">
        <v>2.2000000000000002</v>
      </c>
      <c r="AR62" s="232">
        <v>41.4</v>
      </c>
    </row>
    <row r="63" spans="1:44" x14ac:dyDescent="0.15">
      <c r="A63" s="152"/>
      <c r="B63" s="148"/>
      <c r="C63" s="148"/>
      <c r="D63" s="148"/>
      <c r="E63" s="148"/>
      <c r="F63" s="148"/>
      <c r="G63" s="148"/>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row>
    <row r="64" spans="1:44" x14ac:dyDescent="0.15">
      <c r="A64" s="152"/>
      <c r="B64" s="148"/>
      <c r="C64" s="148"/>
      <c r="D64" s="148"/>
      <c r="E64" s="148"/>
      <c r="F64" s="148"/>
      <c r="G64" s="148"/>
      <c r="H64" s="148"/>
      <c r="I64" s="148"/>
      <c r="J64" s="148"/>
      <c r="K64" s="148"/>
      <c r="L64" s="148"/>
      <c r="M64" s="148"/>
      <c r="N64" s="148"/>
      <c r="O64" s="148"/>
      <c r="P64" s="148"/>
      <c r="Q64" s="148"/>
      <c r="R64" s="148"/>
      <c r="S64" s="148"/>
      <c r="T64" s="148"/>
      <c r="U64" s="148"/>
      <c r="V64" s="148"/>
      <c r="W64" s="148"/>
      <c r="X64" s="148"/>
      <c r="Y64" s="148"/>
      <c r="Z64" s="148"/>
      <c r="AA64" s="148"/>
      <c r="AB64" s="148"/>
      <c r="AC64" s="148"/>
      <c r="AD64" s="148"/>
      <c r="AE64" s="148"/>
      <c r="AF64" s="148"/>
      <c r="AG64" s="148"/>
      <c r="AH64" s="148"/>
      <c r="AI64" s="148"/>
      <c r="AJ64" s="148"/>
      <c r="AK64" s="148"/>
      <c r="AL64" s="148"/>
      <c r="AM64" s="148"/>
      <c r="AN64" s="148"/>
      <c r="AO64" s="148"/>
      <c r="AP64" s="148"/>
      <c r="AQ64" s="148"/>
      <c r="AR64" s="148"/>
    </row>
    <row r="65" spans="1:46" x14ac:dyDescent="0.15">
      <c r="A65" s="152"/>
      <c r="B65" s="148"/>
      <c r="C65" s="148"/>
      <c r="D65" s="148"/>
      <c r="E65" s="148"/>
      <c r="F65" s="148"/>
      <c r="G65" s="148"/>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row>
    <row r="66" spans="1:46" x14ac:dyDescent="0.15">
      <c r="A66" s="239"/>
      <c r="B66" s="206"/>
      <c r="C66" s="206"/>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6"/>
      <c r="AE66" s="206"/>
      <c r="AF66" s="206"/>
      <c r="AG66" s="206"/>
      <c r="AH66" s="206"/>
      <c r="AI66" s="206"/>
      <c r="AJ66" s="206"/>
      <c r="AK66" s="206"/>
      <c r="AL66" s="206"/>
      <c r="AM66" s="206"/>
      <c r="AN66" s="206"/>
      <c r="AO66" s="206"/>
      <c r="AP66" s="206"/>
      <c r="AQ66" s="206"/>
      <c r="AR66" s="206"/>
      <c r="AS66" s="240"/>
    </row>
    <row r="67" spans="1:46" ht="13.5" hidden="1" customHeight="1" x14ac:dyDescent="0.15">
      <c r="AK67" s="148"/>
      <c r="AL67" s="148"/>
      <c r="AM67" s="148"/>
      <c r="AN67" s="148"/>
      <c r="AO67" s="148"/>
      <c r="AP67" s="148"/>
      <c r="AQ67" s="148"/>
      <c r="AR67" s="148"/>
      <c r="AS67" s="148"/>
      <c r="AT67" s="148"/>
    </row>
    <row r="68" spans="1:46" ht="13.5" hidden="1" customHeight="1" x14ac:dyDescent="0.15">
      <c r="AK68" s="148"/>
      <c r="AL68" s="148"/>
      <c r="AM68" s="148"/>
      <c r="AN68" s="148"/>
      <c r="AO68" s="148"/>
      <c r="AP68" s="148"/>
      <c r="AQ68" s="148"/>
      <c r="AR68" s="148"/>
    </row>
    <row r="69" spans="1:46" ht="13.5" hidden="1" customHeight="1" x14ac:dyDescent="0.15">
      <c r="AK69" s="148"/>
      <c r="AL69" s="148"/>
      <c r="AM69" s="148"/>
      <c r="AN69" s="148"/>
      <c r="AO69" s="148"/>
      <c r="AP69" s="148"/>
      <c r="AQ69" s="148"/>
      <c r="AR69" s="148"/>
    </row>
    <row r="70" spans="1:46" hidden="1" x14ac:dyDescent="0.15">
      <c r="AK70" s="148"/>
      <c r="AL70" s="148"/>
      <c r="AM70" s="148"/>
      <c r="AN70" s="148"/>
      <c r="AO70" s="148"/>
      <c r="AP70" s="148"/>
      <c r="AQ70" s="148"/>
      <c r="AR70" s="148"/>
    </row>
    <row r="71" spans="1:46" hidden="1" x14ac:dyDescent="0.15">
      <c r="AK71" s="148"/>
      <c r="AL71" s="148"/>
      <c r="AM71" s="148"/>
      <c r="AN71" s="148"/>
      <c r="AO71" s="148"/>
      <c r="AP71" s="148"/>
      <c r="AQ71" s="148"/>
      <c r="AR71" s="148"/>
    </row>
    <row r="72" spans="1:46" hidden="1" x14ac:dyDescent="0.15">
      <c r="AK72" s="148"/>
      <c r="AL72" s="148"/>
      <c r="AM72" s="148"/>
      <c r="AN72" s="148"/>
      <c r="AO72" s="148"/>
      <c r="AP72" s="148"/>
      <c r="AQ72" s="148"/>
      <c r="AR72" s="148"/>
    </row>
    <row r="73" spans="1:46" hidden="1" x14ac:dyDescent="0.15">
      <c r="AK73" s="148"/>
      <c r="AL73" s="148"/>
      <c r="AM73" s="148"/>
      <c r="AN73" s="148"/>
      <c r="AO73" s="148"/>
      <c r="AP73" s="148"/>
      <c r="AQ73" s="148"/>
      <c r="AR73" s="148"/>
    </row>
  </sheetData>
  <sheetProtection algorithmName="SHA-512" hashValue="EDTXYYkROgj+mrogQ/vZvKiSdAUMKTE2ODqS/BoxIaVDaosDUXi72bEt5A30SI+a/DjbxFUf+OBnQyPqSx7ejg==" saltValue="I3eXKAJSyPf1ZFra+5/VFw=="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19AA74-7EEA-4117-87F1-F7D8828E9609}">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5" customWidth="1"/>
    <col min="126" max="16384" width="9" style="6" hidden="1"/>
  </cols>
  <sheetData>
    <row r="1" spans="2:125" ht="13.5" customHeight="1" x14ac:dyDescent="0.15">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2:125" x14ac:dyDescent="0.15">
      <c r="B2" s="6"/>
      <c r="DG2" s="6"/>
    </row>
    <row r="3" spans="2:125" x14ac:dyDescent="0.15">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H3" s="6"/>
      <c r="DI3" s="6"/>
      <c r="DJ3" s="6"/>
      <c r="DK3" s="6"/>
      <c r="DL3" s="6"/>
      <c r="DM3" s="6"/>
      <c r="DN3" s="6"/>
      <c r="DO3" s="6"/>
      <c r="DP3" s="6"/>
      <c r="DQ3" s="6"/>
      <c r="DR3" s="6"/>
      <c r="DS3" s="6"/>
      <c r="DT3" s="6"/>
      <c r="DU3" s="6"/>
    </row>
    <row r="4" spans="2:125" x14ac:dyDescent="0.15"/>
    <row r="5" spans="2:125" x14ac:dyDescent="0.15"/>
    <row r="6" spans="2:125" x14ac:dyDescent="0.15"/>
    <row r="7" spans="2:125" x14ac:dyDescent="0.15"/>
    <row r="8" spans="2:125" x14ac:dyDescent="0.15"/>
    <row r="9" spans="2:125" x14ac:dyDescent="0.15">
      <c r="DU9" s="6"/>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6"/>
    </row>
    <row r="18" spans="125:125" x14ac:dyDescent="0.15"/>
    <row r="19" spans="125:125" x14ac:dyDescent="0.15"/>
    <row r="20" spans="125:125" x14ac:dyDescent="0.15">
      <c r="DU20" s="6"/>
    </row>
    <row r="21" spans="125:125" x14ac:dyDescent="0.15">
      <c r="DU21" s="6"/>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6"/>
    </row>
    <row r="29" spans="125:125" x14ac:dyDescent="0.15"/>
    <row r="30" spans="125:125" x14ac:dyDescent="0.15"/>
    <row r="31" spans="125:125" x14ac:dyDescent="0.15"/>
    <row r="32" spans="125:125" x14ac:dyDescent="0.15"/>
    <row r="33" spans="2:125" x14ac:dyDescent="0.15">
      <c r="B33" s="6"/>
      <c r="G33" s="6"/>
      <c r="I33" s="6"/>
    </row>
    <row r="34" spans="2:125" x14ac:dyDescent="0.15">
      <c r="C34" s="6"/>
      <c r="P34" s="6"/>
      <c r="DE34" s="6"/>
      <c r="DH34" s="6"/>
    </row>
    <row r="35" spans="2:125" x14ac:dyDescent="0.15">
      <c r="D35" s="6"/>
      <c r="E35" s="6"/>
      <c r="DG35" s="6"/>
      <c r="DJ35" s="6"/>
      <c r="DP35" s="6"/>
      <c r="DQ35" s="6"/>
      <c r="DR35" s="6"/>
      <c r="DS35" s="6"/>
      <c r="DT35" s="6"/>
      <c r="DU35" s="6"/>
    </row>
    <row r="36" spans="2:125" x14ac:dyDescent="0.15">
      <c r="F36" s="6"/>
      <c r="H36" s="6"/>
      <c r="J36" s="6"/>
      <c r="K36" s="6"/>
      <c r="L36" s="6"/>
      <c r="M36" s="6"/>
      <c r="N36" s="6"/>
      <c r="O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F36" s="6"/>
      <c r="DI36" s="6"/>
      <c r="DK36" s="6"/>
      <c r="DL36" s="6"/>
      <c r="DM36" s="6"/>
      <c r="DN36" s="6"/>
      <c r="DO36" s="6"/>
      <c r="DP36" s="6"/>
      <c r="DQ36" s="6"/>
      <c r="DR36" s="6"/>
      <c r="DS36" s="6"/>
      <c r="DT36" s="6"/>
      <c r="DU36" s="6"/>
    </row>
    <row r="37" spans="2:125" x14ac:dyDescent="0.15">
      <c r="DU37" s="6"/>
    </row>
    <row r="38" spans="2:125" x14ac:dyDescent="0.15">
      <c r="DT38" s="6"/>
      <c r="DU38" s="6"/>
    </row>
    <row r="39" spans="2:125" x14ac:dyDescent="0.15"/>
    <row r="40" spans="2:125" x14ac:dyDescent="0.15">
      <c r="DH40" s="6"/>
    </row>
    <row r="41" spans="2:125" x14ac:dyDescent="0.15">
      <c r="DE41" s="6"/>
    </row>
    <row r="42" spans="2:125" x14ac:dyDescent="0.15">
      <c r="DG42" s="6"/>
      <c r="DJ42" s="6"/>
    </row>
    <row r="43" spans="2:125" x14ac:dyDescent="0.15">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F43" s="6"/>
      <c r="DI43" s="6"/>
      <c r="DK43" s="6"/>
      <c r="DL43" s="6"/>
      <c r="DM43" s="6"/>
      <c r="DN43" s="6"/>
      <c r="DO43" s="6"/>
      <c r="DP43" s="6"/>
      <c r="DQ43" s="6"/>
      <c r="DR43" s="6"/>
      <c r="DS43" s="6"/>
      <c r="DT43" s="6"/>
      <c r="DU43" s="6"/>
    </row>
    <row r="44" spans="2:125" x14ac:dyDescent="0.15">
      <c r="DU44" s="6"/>
    </row>
    <row r="45" spans="2:125" x14ac:dyDescent="0.15"/>
    <row r="46" spans="2:125" x14ac:dyDescent="0.15"/>
    <row r="47" spans="2:125" x14ac:dyDescent="0.15"/>
    <row r="48" spans="2:125" x14ac:dyDescent="0.15">
      <c r="DT48" s="6"/>
      <c r="DU48" s="6"/>
    </row>
    <row r="49" spans="120:125" x14ac:dyDescent="0.15">
      <c r="DU49" s="6"/>
    </row>
    <row r="50" spans="120:125" x14ac:dyDescent="0.15">
      <c r="DU50" s="6"/>
    </row>
    <row r="51" spans="120:125" x14ac:dyDescent="0.15">
      <c r="DP51" s="6"/>
      <c r="DQ51" s="6"/>
      <c r="DR51" s="6"/>
      <c r="DS51" s="6"/>
      <c r="DT51" s="6"/>
      <c r="DU51" s="6"/>
    </row>
    <row r="52" spans="120:125" x14ac:dyDescent="0.15"/>
    <row r="53" spans="120:125" x14ac:dyDescent="0.15"/>
    <row r="54" spans="120:125" x14ac:dyDescent="0.15">
      <c r="DU54" s="6"/>
    </row>
    <row r="55" spans="120:125" x14ac:dyDescent="0.15"/>
    <row r="56" spans="120:125" x14ac:dyDescent="0.15"/>
    <row r="57" spans="120:125" x14ac:dyDescent="0.15"/>
    <row r="58" spans="120:125" x14ac:dyDescent="0.15">
      <c r="DU58" s="6"/>
    </row>
    <row r="59" spans="120:125" x14ac:dyDescent="0.15"/>
    <row r="60" spans="120:125" x14ac:dyDescent="0.15"/>
    <row r="61" spans="120:125" x14ac:dyDescent="0.15"/>
    <row r="62" spans="120:125" x14ac:dyDescent="0.15"/>
    <row r="63" spans="120:125" x14ac:dyDescent="0.15">
      <c r="DU63" s="6"/>
    </row>
    <row r="64" spans="120:125" x14ac:dyDescent="0.15">
      <c r="DT64" s="6"/>
      <c r="DU64" s="6"/>
    </row>
    <row r="65" spans="123:125" x14ac:dyDescent="0.15"/>
    <row r="66" spans="123:125" x14ac:dyDescent="0.15"/>
    <row r="67" spans="123:125" x14ac:dyDescent="0.15"/>
    <row r="68" spans="123:125" x14ac:dyDescent="0.15"/>
    <row r="69" spans="123:125" x14ac:dyDescent="0.15">
      <c r="DS69" s="6"/>
      <c r="DT69" s="6"/>
      <c r="DU69" s="6"/>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6"/>
    </row>
    <row r="83" spans="116:125" x14ac:dyDescent="0.15">
      <c r="DM83" s="6"/>
      <c r="DN83" s="6"/>
      <c r="DO83" s="6"/>
      <c r="DP83" s="6"/>
      <c r="DQ83" s="6"/>
      <c r="DR83" s="6"/>
      <c r="DS83" s="6"/>
      <c r="DT83" s="6"/>
      <c r="DU83" s="6"/>
    </row>
    <row r="84" spans="116:125" x14ac:dyDescent="0.15"/>
    <row r="85" spans="116:125" x14ac:dyDescent="0.15"/>
    <row r="86" spans="116:125" x14ac:dyDescent="0.15"/>
    <row r="87" spans="116:125" x14ac:dyDescent="0.15"/>
    <row r="88" spans="116:125" x14ac:dyDescent="0.15">
      <c r="DU88" s="6"/>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6"/>
      <c r="DT94" s="6"/>
      <c r="DU94" s="6"/>
    </row>
    <row r="95" spans="116:125" ht="13.5" customHeight="1" x14ac:dyDescent="0.15">
      <c r="DU95" s="6"/>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6"/>
    </row>
    <row r="102" spans="124:125" ht="13.5" customHeight="1" x14ac:dyDescent="0.15"/>
    <row r="103" spans="124:125" ht="13.5" customHeight="1" x14ac:dyDescent="0.15"/>
    <row r="104" spans="124:125" ht="13.5" customHeight="1" x14ac:dyDescent="0.15">
      <c r="DT104" s="6"/>
      <c r="DU104" s="6"/>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6" t="s">
        <v>15</v>
      </c>
    </row>
    <row r="120" spans="125:125" ht="13.5" hidden="1" customHeight="1" x14ac:dyDescent="0.15"/>
    <row r="121" spans="125:125" ht="13.5" hidden="1" customHeight="1" x14ac:dyDescent="0.15">
      <c r="DU121" s="6"/>
    </row>
  </sheetData>
  <sheetProtection algorithmName="SHA-512" hashValue="jhps/RPJ3xvylpHrIYNAuWebdzUL1gE473dJn9UU9SY8yk40qbyjREHVGzxTD646d1W97o1nJOn44wRk4itRcw==" saltValue="JjUsfSwqyCosy1oqG4tw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EE32-294F-43D5-8412-B3FD6030BF1B}">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5" customWidth="1"/>
    <col min="126" max="142" width="0" style="6" hidden="1" customWidth="1"/>
    <col min="143" max="16384" width="9" style="6" hidden="1"/>
  </cols>
  <sheetData>
    <row r="1" spans="1:125" ht="13.5" customHeight="1" x14ac:dyDescent="0.15">
      <c r="A1" s="6"/>
      <c r="B1" s="6"/>
      <c r="C1" s="6"/>
      <c r="D1" s="6"/>
      <c r="E1" s="6"/>
      <c r="F1" s="6"/>
      <c r="G1" s="6"/>
      <c r="H1" s="6"/>
      <c r="I1" s="6"/>
      <c r="J1" s="6"/>
      <c r="K1" s="6"/>
      <c r="L1" s="6"/>
      <c r="M1" s="6"/>
      <c r="N1" s="6"/>
      <c r="O1" s="6"/>
      <c r="P1" s="6"/>
      <c r="Q1" s="6"/>
      <c r="R1" s="6"/>
      <c r="S1" s="6"/>
      <c r="T1" s="6"/>
      <c r="U1" s="6"/>
      <c r="V1" s="6"/>
      <c r="W1" s="6"/>
      <c r="X1" s="6"/>
      <c r="Y1" s="6"/>
      <c r="Z1" s="6"/>
      <c r="AA1" s="6"/>
      <c r="AB1" s="6"/>
      <c r="AC1" s="6"/>
      <c r="AD1" s="6"/>
      <c r="AE1" s="6"/>
      <c r="AF1" s="6"/>
      <c r="AG1" s="6"/>
      <c r="AH1" s="6"/>
      <c r="AI1" s="6"/>
      <c r="AJ1" s="6"/>
      <c r="AK1" s="6"/>
      <c r="AL1" s="6"/>
      <c r="AM1" s="6"/>
      <c r="AN1" s="6"/>
      <c r="AO1" s="6"/>
      <c r="AP1" s="6"/>
      <c r="AQ1" s="6"/>
      <c r="AR1" s="6"/>
      <c r="AS1" s="6"/>
      <c r="AT1" s="6"/>
      <c r="AU1" s="6"/>
      <c r="AV1" s="6"/>
      <c r="AW1" s="6"/>
      <c r="AX1" s="6"/>
      <c r="AY1" s="6"/>
      <c r="AZ1" s="6"/>
      <c r="BA1" s="6"/>
      <c r="BB1" s="6"/>
      <c r="BC1" s="6"/>
      <c r="BD1" s="6"/>
      <c r="BE1" s="6"/>
      <c r="BF1" s="6"/>
      <c r="BG1" s="6"/>
      <c r="BH1" s="6"/>
      <c r="BI1" s="6"/>
      <c r="BJ1" s="6"/>
      <c r="BK1" s="6"/>
      <c r="BL1" s="6"/>
      <c r="BM1" s="6"/>
      <c r="BN1" s="6"/>
      <c r="BO1" s="6"/>
      <c r="BP1" s="6"/>
      <c r="BQ1" s="6"/>
      <c r="BR1" s="6"/>
      <c r="BS1" s="6"/>
      <c r="BT1" s="6"/>
      <c r="BU1" s="6"/>
      <c r="BV1" s="6"/>
      <c r="BW1" s="6"/>
      <c r="BX1" s="6"/>
      <c r="BY1" s="6"/>
      <c r="BZ1" s="6"/>
      <c r="CA1" s="6"/>
      <c r="CB1" s="6"/>
      <c r="CC1" s="6"/>
      <c r="CD1" s="6"/>
      <c r="CE1" s="6"/>
      <c r="CF1" s="6"/>
      <c r="CG1" s="6"/>
      <c r="CH1" s="6"/>
      <c r="CI1" s="6"/>
      <c r="CJ1" s="6"/>
      <c r="CK1" s="6"/>
      <c r="CL1" s="6"/>
      <c r="CM1" s="6"/>
      <c r="CN1" s="6"/>
      <c r="CO1" s="6"/>
      <c r="CP1" s="6"/>
      <c r="CQ1" s="6"/>
      <c r="CR1" s="6"/>
      <c r="CS1" s="6"/>
      <c r="CT1" s="6"/>
      <c r="CU1" s="6"/>
      <c r="CV1" s="6"/>
      <c r="CW1" s="6"/>
      <c r="CX1" s="6"/>
      <c r="CY1" s="6"/>
      <c r="CZ1" s="6"/>
      <c r="DA1" s="6"/>
      <c r="DB1" s="6"/>
      <c r="DC1" s="6"/>
      <c r="DD1" s="6"/>
      <c r="DE1" s="6"/>
      <c r="DF1" s="6"/>
      <c r="DG1" s="6"/>
      <c r="DH1" s="6"/>
      <c r="DI1" s="6"/>
      <c r="DJ1" s="6"/>
      <c r="DK1" s="6"/>
      <c r="DL1" s="6"/>
      <c r="DM1" s="6"/>
      <c r="DN1" s="6"/>
      <c r="DO1" s="6"/>
      <c r="DP1" s="6"/>
      <c r="DQ1" s="6"/>
      <c r="DR1" s="6"/>
      <c r="DS1" s="6"/>
      <c r="DT1" s="6"/>
      <c r="DU1" s="6"/>
    </row>
    <row r="2" spans="1:125" x14ac:dyDescent="0.15">
      <c r="B2" s="6"/>
      <c r="T2" s="6"/>
    </row>
    <row r="3" spans="1:125" x14ac:dyDescent="0.15">
      <c r="C3" s="6"/>
      <c r="D3" s="6"/>
      <c r="E3" s="6"/>
      <c r="F3" s="6"/>
      <c r="G3" s="6"/>
      <c r="H3" s="6"/>
      <c r="I3" s="6"/>
      <c r="J3" s="6"/>
      <c r="K3" s="6"/>
      <c r="L3" s="6"/>
      <c r="M3" s="6"/>
      <c r="N3" s="6"/>
      <c r="O3" s="6"/>
      <c r="P3" s="6"/>
      <c r="Q3" s="6"/>
      <c r="R3" s="6"/>
      <c r="S3" s="6"/>
      <c r="U3" s="6"/>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c r="BT3" s="6"/>
      <c r="BU3" s="6"/>
      <c r="BV3" s="6"/>
      <c r="BW3" s="6"/>
      <c r="BX3" s="6"/>
      <c r="BY3" s="6"/>
      <c r="BZ3" s="6"/>
      <c r="CA3" s="6"/>
      <c r="CB3" s="6"/>
      <c r="CC3" s="6"/>
      <c r="CD3" s="6"/>
      <c r="CE3" s="6"/>
      <c r="CF3" s="6"/>
      <c r="CG3" s="6"/>
      <c r="CH3" s="6"/>
      <c r="CI3" s="6"/>
      <c r="CJ3" s="6"/>
      <c r="CK3" s="6"/>
      <c r="CL3" s="6"/>
      <c r="CM3" s="6"/>
      <c r="CN3" s="6"/>
      <c r="CO3" s="6"/>
      <c r="CP3" s="6"/>
      <c r="CQ3" s="6"/>
      <c r="CR3" s="6"/>
      <c r="CS3" s="6"/>
      <c r="CT3" s="6"/>
      <c r="CU3" s="6"/>
      <c r="CV3" s="6"/>
      <c r="CW3" s="6"/>
      <c r="CX3" s="6"/>
      <c r="CY3" s="6"/>
      <c r="CZ3" s="6"/>
      <c r="DA3" s="6"/>
      <c r="DB3" s="6"/>
      <c r="DC3" s="6"/>
      <c r="DD3" s="6"/>
      <c r="DE3" s="6"/>
      <c r="DF3" s="6"/>
      <c r="DG3" s="6"/>
      <c r="DH3" s="6"/>
      <c r="DI3" s="6"/>
      <c r="DJ3" s="6"/>
      <c r="DK3" s="6"/>
      <c r="DL3" s="6"/>
      <c r="DM3" s="6"/>
      <c r="DN3" s="6"/>
      <c r="DO3" s="6"/>
      <c r="DP3" s="6"/>
      <c r="DQ3" s="6"/>
      <c r="DR3" s="6"/>
      <c r="DS3" s="6"/>
      <c r="DT3" s="6"/>
      <c r="DU3" s="6"/>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6"/>
      <c r="G33" s="6"/>
      <c r="I33" s="6"/>
    </row>
    <row r="34" spans="2:125" x14ac:dyDescent="0.15">
      <c r="C34" s="6"/>
      <c r="P34" s="6"/>
      <c r="R34" s="6"/>
      <c r="U34" s="6"/>
    </row>
    <row r="35" spans="2:125" x14ac:dyDescent="0.15">
      <c r="D35" s="6"/>
      <c r="E35" s="6"/>
      <c r="T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row>
    <row r="36" spans="2:125" x14ac:dyDescent="0.15">
      <c r="F36" s="6"/>
      <c r="H36" s="6"/>
      <c r="J36" s="6"/>
      <c r="K36" s="6"/>
      <c r="L36" s="6"/>
      <c r="M36" s="6"/>
      <c r="N36" s="6"/>
      <c r="O36" s="6"/>
      <c r="Q36" s="6"/>
      <c r="S36" s="6"/>
      <c r="V36" s="6"/>
    </row>
    <row r="37" spans="2:125" x14ac:dyDescent="0.15"/>
    <row r="38" spans="2:125" x14ac:dyDescent="0.15"/>
    <row r="39" spans="2:125" x14ac:dyDescent="0.15"/>
    <row r="40" spans="2:125" x14ac:dyDescent="0.15">
      <c r="U40" s="6"/>
    </row>
    <row r="41" spans="2:125" x14ac:dyDescent="0.15">
      <c r="R41" s="6"/>
    </row>
    <row r="42" spans="2:125" x14ac:dyDescent="0.15">
      <c r="T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row>
    <row r="43" spans="2:125" x14ac:dyDescent="0.15">
      <c r="Q43" s="6"/>
      <c r="S43" s="6"/>
      <c r="V43" s="6"/>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5" t="s">
        <v>15</v>
      </c>
    </row>
  </sheetData>
  <sheetProtection algorithmName="SHA-512" hashValue="ktCEvKuDV6n/coGkUTC6ZvJJM92NWnSLzLJ8E7mXqQBV445c1F1sxEYdq31Gmfprcr1An1/WvrRjMNfb57wLjg==" saltValue="GrJZU02JrkeQCiqml+znQ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E68F95-22DA-4E24-95BC-1374F3F3500D}">
  <sheetPr>
    <pageSetUpPr fitToPage="1"/>
  </sheetPr>
  <dimension ref="B1:J50"/>
  <sheetViews>
    <sheetView showGridLines="0" zoomScaleSheetLayoutView="100" workbookViewId="0"/>
  </sheetViews>
  <sheetFormatPr defaultColWidth="0" defaultRowHeight="13.5" customHeight="1" zeroHeight="1" x14ac:dyDescent="0.15"/>
  <cols>
    <col min="1" max="1" width="8.25" style="241" customWidth="1"/>
    <col min="2" max="16" width="14.625" style="241" customWidth="1"/>
    <col min="17" max="16384" width="0" style="24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42"/>
      <c r="C45" s="242"/>
      <c r="D45" s="242"/>
      <c r="E45" s="242"/>
      <c r="F45" s="242"/>
      <c r="G45" s="242"/>
      <c r="H45" s="242"/>
      <c r="I45" s="242"/>
      <c r="J45" s="243" t="s">
        <v>484</v>
      </c>
    </row>
    <row r="46" spans="2:10" ht="29.25" customHeight="1" thickBot="1" x14ac:dyDescent="0.25">
      <c r="B46" s="244" t="s">
        <v>26</v>
      </c>
      <c r="C46" s="245"/>
      <c r="D46" s="245"/>
      <c r="E46" s="246" t="s">
        <v>485</v>
      </c>
      <c r="F46" s="247" t="s">
        <v>4</v>
      </c>
      <c r="G46" s="248" t="s">
        <v>5</v>
      </c>
      <c r="H46" s="248" t="s">
        <v>6</v>
      </c>
      <c r="I46" s="248" t="s">
        <v>7</v>
      </c>
      <c r="J46" s="249" t="s">
        <v>8</v>
      </c>
    </row>
    <row r="47" spans="2:10" ht="57.75" customHeight="1" x14ac:dyDescent="0.15">
      <c r="B47" s="250"/>
      <c r="C47" s="1196" t="s">
        <v>486</v>
      </c>
      <c r="D47" s="1196"/>
      <c r="E47" s="1197"/>
      <c r="F47" s="251">
        <v>17.54</v>
      </c>
      <c r="G47" s="252">
        <v>21.38</v>
      </c>
      <c r="H47" s="252">
        <v>26.77</v>
      </c>
      <c r="I47" s="252">
        <v>29.51</v>
      </c>
      <c r="J47" s="253">
        <v>31.81</v>
      </c>
    </row>
    <row r="48" spans="2:10" ht="57.75" customHeight="1" x14ac:dyDescent="0.15">
      <c r="B48" s="254"/>
      <c r="C48" s="1198" t="s">
        <v>487</v>
      </c>
      <c r="D48" s="1198"/>
      <c r="E48" s="1199"/>
      <c r="F48" s="255">
        <v>7.92</v>
      </c>
      <c r="G48" s="256">
        <v>10.119999999999999</v>
      </c>
      <c r="H48" s="256">
        <v>5.27</v>
      </c>
      <c r="I48" s="256">
        <v>1.65</v>
      </c>
      <c r="J48" s="257">
        <v>4.49</v>
      </c>
    </row>
    <row r="49" spans="2:10" ht="57.75" customHeight="1" thickBot="1" x14ac:dyDescent="0.2">
      <c r="B49" s="258"/>
      <c r="C49" s="1200" t="s">
        <v>488</v>
      </c>
      <c r="D49" s="1200"/>
      <c r="E49" s="1201"/>
      <c r="F49" s="259">
        <v>0.43</v>
      </c>
      <c r="G49" s="260">
        <v>6.19</v>
      </c>
      <c r="H49" s="260">
        <v>0.15</v>
      </c>
      <c r="I49" s="260" t="s">
        <v>489</v>
      </c>
      <c r="J49" s="261">
        <v>6.04</v>
      </c>
    </row>
    <row r="50" spans="2:10" ht="13.5" customHeight="1" x14ac:dyDescent="0.15"/>
  </sheetData>
  <sheetProtection algorithmName="SHA-512" hashValue="gvJuGMWA3o27HBiSRfi0PyIXLublVP5Wy57sX4ia3JQDLr6SYTM3VXs955zgKQBPW62rAQ/pJzsfffKeRiEoZw==" saltValue="723LwB0eeNlMcBEeRiN0M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2022-09-13T02:33:13Z</cp:lastPrinted>
  <dcterms:created xsi:type="dcterms:W3CDTF">2022-07-27T05:12:02Z</dcterms:created>
  <dcterms:modified xsi:type="dcterms:W3CDTF">2022-09-15T06:14:35Z</dcterms:modified>
  <cp:category/>
</cp:coreProperties>
</file>